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ruma6\mpo16.darumatech.com\images\WhatWeDo\LRTP\"/>
    </mc:Choice>
  </mc:AlternateContent>
  <bookViews>
    <workbookView xWindow="360" yWindow="75" windowWidth="15570" windowHeight="6270"/>
  </bookViews>
  <sheets>
    <sheet name="Lane Miles" sheetId="7" r:id="rId1"/>
    <sheet name="VMT" sheetId="1" r:id="rId2"/>
    <sheet name="VHT" sheetId="4" r:id="rId3"/>
  </sheets>
  <calcPr calcId="152511"/>
</workbook>
</file>

<file path=xl/calcChain.xml><?xml version="1.0" encoding="utf-8"?>
<calcChain xmlns="http://schemas.openxmlformats.org/spreadsheetml/2006/main">
  <c r="CP28" i="1" l="1"/>
  <c r="CO30" i="1"/>
  <c r="CN30" i="1"/>
  <c r="CM30" i="1"/>
  <c r="CL30" i="1"/>
  <c r="CK30" i="1"/>
  <c r="CO60" i="1"/>
  <c r="CN60" i="1"/>
  <c r="CM60" i="1"/>
  <c r="CL60" i="1"/>
  <c r="CK60" i="1"/>
  <c r="CP59" i="1"/>
  <c r="CP58" i="1"/>
  <c r="CP57" i="1"/>
  <c r="CP56" i="1"/>
  <c r="CP55" i="1"/>
  <c r="CP54" i="1"/>
  <c r="CP53" i="1"/>
  <c r="CO45" i="1"/>
  <c r="CN45" i="1"/>
  <c r="CM45" i="1"/>
  <c r="CL45" i="1"/>
  <c r="CK45" i="1"/>
  <c r="CP44" i="1"/>
  <c r="CP43" i="1"/>
  <c r="CP42" i="1"/>
  <c r="CP41" i="1"/>
  <c r="CP40" i="1"/>
  <c r="CP39" i="1"/>
  <c r="CP38" i="1"/>
  <c r="CP29" i="1"/>
  <c r="CP27" i="1"/>
  <c r="CP26" i="1"/>
  <c r="CP25" i="1"/>
  <c r="CP24" i="1"/>
  <c r="CP23" i="1"/>
  <c r="CO15" i="1"/>
  <c r="CN15" i="1"/>
  <c r="CM15" i="1"/>
  <c r="CL15" i="1"/>
  <c r="CK15" i="1"/>
  <c r="CP14" i="1"/>
  <c r="CP13" i="1"/>
  <c r="CP12" i="1"/>
  <c r="CP11" i="1"/>
  <c r="CP10" i="1"/>
  <c r="CP9" i="1"/>
  <c r="CP8" i="1"/>
  <c r="CP60" i="1" l="1"/>
  <c r="CP45" i="1"/>
  <c r="CP30" i="1"/>
  <c r="CP15" i="1"/>
  <c r="J57" i="4" l="1"/>
  <c r="J56" i="4"/>
  <c r="J26" i="4"/>
  <c r="J25" i="4"/>
  <c r="J24" i="4"/>
  <c r="CG59" i="4"/>
  <c r="CF59" i="4"/>
  <c r="CE59" i="4"/>
  <c r="CD59" i="4"/>
  <c r="CC59" i="4"/>
  <c r="CH58" i="4"/>
  <c r="J58" i="4" s="1"/>
  <c r="CH57" i="4"/>
  <c r="CH56" i="4"/>
  <c r="CH55" i="4"/>
  <c r="J55" i="4" s="1"/>
  <c r="CH54" i="4"/>
  <c r="J54" i="4" s="1"/>
  <c r="CH53" i="4"/>
  <c r="J53" i="4" s="1"/>
  <c r="CH52" i="4"/>
  <c r="J52" i="4" s="1"/>
  <c r="CG44" i="4"/>
  <c r="CF44" i="4"/>
  <c r="CE44" i="4"/>
  <c r="CD44" i="4"/>
  <c r="CC44" i="4"/>
  <c r="CH43" i="4"/>
  <c r="J43" i="4" s="1"/>
  <c r="CH42" i="4"/>
  <c r="J42" i="4" s="1"/>
  <c r="CH41" i="4"/>
  <c r="J41" i="4" s="1"/>
  <c r="CH40" i="4"/>
  <c r="J40" i="4" s="1"/>
  <c r="CH39" i="4"/>
  <c r="J39" i="4" s="1"/>
  <c r="CH38" i="4"/>
  <c r="J38" i="4" s="1"/>
  <c r="CH37" i="4"/>
  <c r="CG29" i="4"/>
  <c r="CF29" i="4"/>
  <c r="CE29" i="4"/>
  <c r="CD29" i="4"/>
  <c r="CC29" i="4"/>
  <c r="CH28" i="4"/>
  <c r="J29" i="4" s="1"/>
  <c r="CH27" i="4"/>
  <c r="J27" i="4" s="1"/>
  <c r="CH26" i="4"/>
  <c r="CH25" i="4"/>
  <c r="CH24" i="4"/>
  <c r="CH23" i="4"/>
  <c r="J23" i="4" s="1"/>
  <c r="CG15" i="4"/>
  <c r="CF15" i="4"/>
  <c r="CE15" i="4"/>
  <c r="CD15" i="4"/>
  <c r="CC15" i="4"/>
  <c r="CH14" i="4"/>
  <c r="J14" i="4" s="1"/>
  <c r="CH13" i="4"/>
  <c r="J13" i="4" s="1"/>
  <c r="CH12" i="4"/>
  <c r="J12" i="4" s="1"/>
  <c r="CH11" i="4"/>
  <c r="J11" i="4" s="1"/>
  <c r="CH10" i="4"/>
  <c r="J10" i="4" s="1"/>
  <c r="CH9" i="4"/>
  <c r="J9" i="4" s="1"/>
  <c r="CH8" i="4"/>
  <c r="J8" i="4" s="1"/>
  <c r="CG60" i="1"/>
  <c r="CF60" i="1"/>
  <c r="CE60" i="1"/>
  <c r="CD60" i="1"/>
  <c r="CC60" i="1"/>
  <c r="CH59" i="1"/>
  <c r="J59" i="1" s="1"/>
  <c r="CH58" i="1"/>
  <c r="J58" i="1" s="1"/>
  <c r="CH57" i="1"/>
  <c r="J57" i="1" s="1"/>
  <c r="CH56" i="1"/>
  <c r="J56" i="1" s="1"/>
  <c r="CH55" i="1"/>
  <c r="J55" i="1" s="1"/>
  <c r="CH54" i="1"/>
  <c r="J54" i="1" s="1"/>
  <c r="CH53" i="1"/>
  <c r="J53" i="1" s="1"/>
  <c r="CG45" i="1"/>
  <c r="CF45" i="1"/>
  <c r="CE45" i="1"/>
  <c r="CD45" i="1"/>
  <c r="CC45" i="1"/>
  <c r="CH44" i="1"/>
  <c r="J44" i="1" s="1"/>
  <c r="CH43" i="1"/>
  <c r="J43" i="1" s="1"/>
  <c r="CH42" i="1"/>
  <c r="J42" i="1" s="1"/>
  <c r="CH41" i="1"/>
  <c r="J41" i="1" s="1"/>
  <c r="CH40" i="1"/>
  <c r="J40" i="1" s="1"/>
  <c r="CH39" i="1"/>
  <c r="J39" i="1" s="1"/>
  <c r="CH38" i="1"/>
  <c r="J38" i="1" s="1"/>
  <c r="CG30" i="1"/>
  <c r="CF30" i="1"/>
  <c r="CE30" i="1"/>
  <c r="CD30" i="1"/>
  <c r="CC30" i="1"/>
  <c r="CH29" i="1"/>
  <c r="J29" i="1" s="1"/>
  <c r="CH27" i="1"/>
  <c r="J27" i="1" s="1"/>
  <c r="CH26" i="1"/>
  <c r="J26" i="1" s="1"/>
  <c r="CH25" i="1"/>
  <c r="J25" i="1" s="1"/>
  <c r="CH24" i="1"/>
  <c r="J24" i="1" s="1"/>
  <c r="CH23" i="1"/>
  <c r="J23" i="1" s="1"/>
  <c r="CG15" i="1"/>
  <c r="CF15" i="1"/>
  <c r="CE15" i="1"/>
  <c r="CD15" i="1"/>
  <c r="CC15" i="1"/>
  <c r="CH14" i="1"/>
  <c r="J14" i="1" s="1"/>
  <c r="CH13" i="1"/>
  <c r="J13" i="1" s="1"/>
  <c r="CH12" i="1"/>
  <c r="J12" i="1" s="1"/>
  <c r="CH11" i="1"/>
  <c r="J11" i="1" s="1"/>
  <c r="CH10" i="1"/>
  <c r="J10" i="1" s="1"/>
  <c r="CH9" i="1"/>
  <c r="J9" i="1" s="1"/>
  <c r="CH8" i="1"/>
  <c r="J8" i="1" s="1"/>
  <c r="CH59" i="7"/>
  <c r="CG59" i="7"/>
  <c r="CF59" i="7"/>
  <c r="CE59" i="7"/>
  <c r="CD59" i="7"/>
  <c r="CI58" i="7"/>
  <c r="J58" i="7" s="1"/>
  <c r="CI57" i="7"/>
  <c r="J57" i="7" s="1"/>
  <c r="CI56" i="7"/>
  <c r="J56" i="7" s="1"/>
  <c r="CI55" i="7"/>
  <c r="J55" i="7" s="1"/>
  <c r="CI54" i="7"/>
  <c r="J54" i="7" s="1"/>
  <c r="CI53" i="7"/>
  <c r="J53" i="7" s="1"/>
  <c r="CI52" i="7"/>
  <c r="J52" i="7" s="1"/>
  <c r="CH44" i="7"/>
  <c r="CG44" i="7"/>
  <c r="CF44" i="7"/>
  <c r="CE44" i="7"/>
  <c r="CD44" i="7"/>
  <c r="CI43" i="7"/>
  <c r="J43" i="7" s="1"/>
  <c r="CI42" i="7"/>
  <c r="J42" i="7" s="1"/>
  <c r="CI41" i="7"/>
  <c r="J41" i="7" s="1"/>
  <c r="CI40" i="7"/>
  <c r="J40" i="7" s="1"/>
  <c r="CI39" i="7"/>
  <c r="J39" i="7" s="1"/>
  <c r="CI38" i="7"/>
  <c r="J38" i="7" s="1"/>
  <c r="CI37" i="7"/>
  <c r="J37" i="7" s="1"/>
  <c r="CH29" i="7"/>
  <c r="CG29" i="7"/>
  <c r="CF29" i="7"/>
  <c r="CE29" i="7"/>
  <c r="CD29" i="7"/>
  <c r="CI28" i="7"/>
  <c r="J29" i="7" s="1"/>
  <c r="CI27" i="7"/>
  <c r="J27" i="7" s="1"/>
  <c r="CI26" i="7"/>
  <c r="J26" i="7" s="1"/>
  <c r="CI25" i="7"/>
  <c r="J25" i="7" s="1"/>
  <c r="CI24" i="7"/>
  <c r="J24" i="7" s="1"/>
  <c r="CI23" i="7"/>
  <c r="J23" i="7" s="1"/>
  <c r="CH15" i="7"/>
  <c r="CG15" i="7"/>
  <c r="CF15" i="7"/>
  <c r="CE15" i="7"/>
  <c r="CD15" i="7"/>
  <c r="CI14" i="7"/>
  <c r="J14" i="7" s="1"/>
  <c r="CI13" i="7"/>
  <c r="J13" i="7" s="1"/>
  <c r="CI12" i="7"/>
  <c r="J12" i="7" s="1"/>
  <c r="CI11" i="7"/>
  <c r="J11" i="7" s="1"/>
  <c r="CI10" i="7"/>
  <c r="J10" i="7" s="1"/>
  <c r="CI9" i="7"/>
  <c r="J9" i="7" s="1"/>
  <c r="CI8" i="7"/>
  <c r="J8" i="7" s="1"/>
  <c r="J30" i="7" l="1"/>
  <c r="J15" i="7"/>
  <c r="J59" i="7"/>
  <c r="J44" i="7"/>
  <c r="CI44" i="7"/>
  <c r="J15" i="4"/>
  <c r="J59" i="4"/>
  <c r="CH44" i="4"/>
  <c r="J37" i="4"/>
  <c r="J44" i="4" s="1"/>
  <c r="CH59" i="4"/>
  <c r="J30" i="4"/>
  <c r="J60" i="1"/>
  <c r="J45" i="1"/>
  <c r="CH45" i="1"/>
  <c r="J15" i="1"/>
  <c r="J30" i="1"/>
  <c r="CH30" i="1"/>
  <c r="CH29" i="4"/>
  <c r="CH15" i="4"/>
  <c r="CH60" i="1"/>
  <c r="CH15" i="1"/>
  <c r="CI59" i="7"/>
  <c r="CI29" i="7"/>
  <c r="CI15" i="7"/>
  <c r="I54" i="4"/>
  <c r="I53" i="4"/>
  <c r="I52" i="4"/>
  <c r="I43" i="4"/>
  <c r="I13" i="4"/>
  <c r="I11" i="4"/>
  <c r="BX59" i="4"/>
  <c r="BW59" i="4"/>
  <c r="BV59" i="4"/>
  <c r="BU59" i="4"/>
  <c r="BT59" i="4"/>
  <c r="BY58" i="4"/>
  <c r="I58" i="4" s="1"/>
  <c r="BY57" i="4"/>
  <c r="I57" i="4" s="1"/>
  <c r="BY56" i="4"/>
  <c r="I56" i="4" s="1"/>
  <c r="BY55" i="4"/>
  <c r="I55" i="4" s="1"/>
  <c r="BY54" i="4"/>
  <c r="BY53" i="4"/>
  <c r="BY52" i="4"/>
  <c r="BX44" i="4"/>
  <c r="BW44" i="4"/>
  <c r="BV44" i="4"/>
  <c r="BU44" i="4"/>
  <c r="BT44" i="4"/>
  <c r="BY43" i="4"/>
  <c r="BY42" i="4"/>
  <c r="I42" i="4" s="1"/>
  <c r="BY41" i="4"/>
  <c r="I41" i="4" s="1"/>
  <c r="BY40" i="4"/>
  <c r="I40" i="4" s="1"/>
  <c r="BY39" i="4"/>
  <c r="I39" i="4" s="1"/>
  <c r="BY38" i="4"/>
  <c r="I38" i="4" s="1"/>
  <c r="BY37" i="4"/>
  <c r="I37" i="4" s="1"/>
  <c r="BX29" i="4"/>
  <c r="BW29" i="4"/>
  <c r="BV29" i="4"/>
  <c r="BU29" i="4"/>
  <c r="BT29" i="4"/>
  <c r="BY28" i="4"/>
  <c r="I29" i="4" s="1"/>
  <c r="BY27" i="4"/>
  <c r="I27" i="4" s="1"/>
  <c r="BY26" i="4"/>
  <c r="I26" i="4" s="1"/>
  <c r="BY25" i="4"/>
  <c r="I25" i="4" s="1"/>
  <c r="BY24" i="4"/>
  <c r="I24" i="4" s="1"/>
  <c r="BY23" i="4"/>
  <c r="I23" i="4" s="1"/>
  <c r="BX15" i="4"/>
  <c r="BW15" i="4"/>
  <c r="BV15" i="4"/>
  <c r="BU15" i="4"/>
  <c r="BT15" i="4"/>
  <c r="BY14" i="4"/>
  <c r="I14" i="4" s="1"/>
  <c r="BY13" i="4"/>
  <c r="BY12" i="4"/>
  <c r="I12" i="4" s="1"/>
  <c r="BY11" i="4"/>
  <c r="BY10" i="4"/>
  <c r="I10" i="4" s="1"/>
  <c r="BY9" i="4"/>
  <c r="I9" i="4" s="1"/>
  <c r="BY8" i="4"/>
  <c r="I8" i="4" s="1"/>
  <c r="I58" i="7"/>
  <c r="I38" i="7"/>
  <c r="BX60" i="1"/>
  <c r="BW60" i="1"/>
  <c r="BV60" i="1"/>
  <c r="BU60" i="1"/>
  <c r="BT60" i="1"/>
  <c r="BY59" i="1"/>
  <c r="I59" i="1" s="1"/>
  <c r="BY58" i="1"/>
  <c r="I58" i="1" s="1"/>
  <c r="BY57" i="1"/>
  <c r="I57" i="1" s="1"/>
  <c r="BY56" i="1"/>
  <c r="I56" i="1" s="1"/>
  <c r="BY55" i="1"/>
  <c r="I55" i="1" s="1"/>
  <c r="BY54" i="1"/>
  <c r="I54" i="1" s="1"/>
  <c r="BY53" i="1"/>
  <c r="I53" i="1" s="1"/>
  <c r="BX45" i="1"/>
  <c r="BW45" i="1"/>
  <c r="BV45" i="1"/>
  <c r="BU45" i="1"/>
  <c r="BT45" i="1"/>
  <c r="BY44" i="1"/>
  <c r="I44" i="1" s="1"/>
  <c r="BY43" i="1"/>
  <c r="I43" i="1" s="1"/>
  <c r="BY42" i="1"/>
  <c r="I42" i="1" s="1"/>
  <c r="BY41" i="1"/>
  <c r="I41" i="1" s="1"/>
  <c r="BY40" i="1"/>
  <c r="I40" i="1" s="1"/>
  <c r="BY39" i="1"/>
  <c r="I39" i="1" s="1"/>
  <c r="BY38" i="1"/>
  <c r="BX30" i="1"/>
  <c r="BW30" i="1"/>
  <c r="BV30" i="1"/>
  <c r="BU30" i="1"/>
  <c r="BT30" i="1"/>
  <c r="BY29" i="1"/>
  <c r="I29" i="1" s="1"/>
  <c r="BY27" i="1"/>
  <c r="I27" i="1" s="1"/>
  <c r="BY26" i="1"/>
  <c r="I26" i="1" s="1"/>
  <c r="BY25" i="1"/>
  <c r="I25" i="1" s="1"/>
  <c r="BY24" i="1"/>
  <c r="I24" i="1" s="1"/>
  <c r="BY23" i="1"/>
  <c r="I23" i="1" s="1"/>
  <c r="BX15" i="1"/>
  <c r="BW15" i="1"/>
  <c r="BV15" i="1"/>
  <c r="BU15" i="1"/>
  <c r="BT15" i="1"/>
  <c r="BY14" i="1"/>
  <c r="I14" i="1" s="1"/>
  <c r="BY13" i="1"/>
  <c r="I13" i="1" s="1"/>
  <c r="BY12" i="1"/>
  <c r="I12" i="1" s="1"/>
  <c r="BY11" i="1"/>
  <c r="I11" i="1" s="1"/>
  <c r="BY10" i="1"/>
  <c r="I10" i="1" s="1"/>
  <c r="BY9" i="1"/>
  <c r="I9" i="1" s="1"/>
  <c r="BY8" i="1"/>
  <c r="I8" i="1" s="1"/>
  <c r="BY59" i="7"/>
  <c r="BX59" i="7"/>
  <c r="BW59" i="7"/>
  <c r="BV59" i="7"/>
  <c r="BU59" i="7"/>
  <c r="BZ58" i="7"/>
  <c r="BZ57" i="7"/>
  <c r="I57" i="7" s="1"/>
  <c r="BZ56" i="7"/>
  <c r="I56" i="7" s="1"/>
  <c r="BZ55" i="7"/>
  <c r="I55" i="7" s="1"/>
  <c r="BZ54" i="7"/>
  <c r="I54" i="7" s="1"/>
  <c r="BZ53" i="7"/>
  <c r="I53" i="7" s="1"/>
  <c r="BZ52" i="7"/>
  <c r="BY44" i="7"/>
  <c r="BX44" i="7"/>
  <c r="BW44" i="7"/>
  <c r="BV44" i="7"/>
  <c r="BU44" i="7"/>
  <c r="BZ43" i="7"/>
  <c r="I43" i="7" s="1"/>
  <c r="BZ42" i="7"/>
  <c r="I42" i="7" s="1"/>
  <c r="BZ41" i="7"/>
  <c r="I41" i="7" s="1"/>
  <c r="BZ40" i="7"/>
  <c r="I40" i="7" s="1"/>
  <c r="BZ39" i="7"/>
  <c r="I39" i="7" s="1"/>
  <c r="BZ38" i="7"/>
  <c r="BZ37" i="7"/>
  <c r="I37" i="7" s="1"/>
  <c r="BY29" i="7"/>
  <c r="BX29" i="7"/>
  <c r="BW29" i="7"/>
  <c r="BV29" i="7"/>
  <c r="BU29" i="7"/>
  <c r="BZ28" i="7"/>
  <c r="I29" i="7" s="1"/>
  <c r="BZ27" i="7"/>
  <c r="I27" i="7" s="1"/>
  <c r="BZ26" i="7"/>
  <c r="I26" i="7" s="1"/>
  <c r="BZ25" i="7"/>
  <c r="I25" i="7" s="1"/>
  <c r="BZ24" i="7"/>
  <c r="I24" i="7" s="1"/>
  <c r="BZ23" i="7"/>
  <c r="I23" i="7" s="1"/>
  <c r="BY15" i="7"/>
  <c r="BX15" i="7"/>
  <c r="BW15" i="7"/>
  <c r="BV15" i="7"/>
  <c r="BU15" i="7"/>
  <c r="BZ14" i="7"/>
  <c r="I14" i="7" s="1"/>
  <c r="BZ13" i="7"/>
  <c r="I13" i="7" s="1"/>
  <c r="BZ12" i="7"/>
  <c r="I12" i="7" s="1"/>
  <c r="BZ11" i="7"/>
  <c r="I11" i="7" s="1"/>
  <c r="BZ10" i="7"/>
  <c r="I10" i="7" s="1"/>
  <c r="BZ9" i="7"/>
  <c r="I9" i="7" s="1"/>
  <c r="BZ8" i="7"/>
  <c r="BZ15" i="7" s="1"/>
  <c r="I15" i="4" l="1"/>
  <c r="BZ59" i="7"/>
  <c r="I30" i="7"/>
  <c r="I30" i="4"/>
  <c r="I44" i="7"/>
  <c r="BZ29" i="7"/>
  <c r="I8" i="7"/>
  <c r="I15" i="7" s="1"/>
  <c r="I52" i="7"/>
  <c r="I59" i="7" s="1"/>
  <c r="BZ44" i="7"/>
  <c r="BY15" i="4"/>
  <c r="CH16" i="4" s="1"/>
  <c r="I59" i="4"/>
  <c r="I44" i="4"/>
  <c r="BY44" i="4"/>
  <c r="CH45" i="4" s="1"/>
  <c r="BY45" i="1"/>
  <c r="I60" i="1"/>
  <c r="I38" i="1"/>
  <c r="I45" i="1" s="1"/>
  <c r="I15" i="1"/>
  <c r="BY60" i="1"/>
  <c r="I30" i="1"/>
  <c r="BY59" i="4"/>
  <c r="CH60" i="4" s="1"/>
  <c r="BY29" i="4"/>
  <c r="CH30" i="4" s="1"/>
  <c r="BY30" i="1"/>
  <c r="BY15" i="1"/>
</calcChain>
</file>

<file path=xl/sharedStrings.xml><?xml version="1.0" encoding="utf-8"?>
<sst xmlns="http://schemas.openxmlformats.org/spreadsheetml/2006/main" count="1095" uniqueCount="39">
  <si>
    <t>Broward</t>
  </si>
  <si>
    <t>Facility Type</t>
  </si>
  <si>
    <t>E+C</t>
  </si>
  <si>
    <t>NeedsPlan</t>
  </si>
  <si>
    <t>Scenarios</t>
  </si>
  <si>
    <t>Totals</t>
  </si>
  <si>
    <t>5+</t>
  </si>
  <si>
    <t>Number of Lanes Per Direction</t>
  </si>
  <si>
    <t>E+C Scenario</t>
  </si>
  <si>
    <t>Miami-Dade</t>
  </si>
  <si>
    <t>Palm Beach</t>
  </si>
  <si>
    <t xml:space="preserve">Regional </t>
  </si>
  <si>
    <t>NeedsPlan Scenario</t>
  </si>
  <si>
    <t xml:space="preserve">Total VHT All Links by Facility Type </t>
  </si>
  <si>
    <t xml:space="preserve">Total VMT All Links by Facility Type </t>
  </si>
  <si>
    <t xml:space="preserve">Lane Miles All Links by Facility Type </t>
  </si>
  <si>
    <t>NeedsPlan Feb Scenario</t>
  </si>
  <si>
    <t>NeedsPlan Feb HwyOnly Scenario</t>
  </si>
  <si>
    <t>NeedsPlan Feb</t>
  </si>
  <si>
    <t>NeedsPlan HwyOnly</t>
  </si>
  <si>
    <t>E+C Feb Scenario</t>
  </si>
  <si>
    <t>E+C Feb</t>
  </si>
  <si>
    <t>E+C Feb SAG02 Scenario</t>
  </si>
  <si>
    <t>E+C Feb SAG02</t>
  </si>
  <si>
    <t>E+C March 20% Scenario</t>
  </si>
  <si>
    <t>E+C March 20%</t>
  </si>
  <si>
    <t>Needs Plan March 20% Scenario</t>
  </si>
  <si>
    <t>Needs March 20%</t>
  </si>
  <si>
    <t>Base 2010 10% Scenario</t>
  </si>
  <si>
    <t>E+C 2040 25% 3 loop August</t>
  </si>
  <si>
    <t>E+C 2040 25% 3 Loop August</t>
  </si>
  <si>
    <t>NeedsPlan 2040 25% 3 loop August</t>
  </si>
  <si>
    <t>2010 10% Base 1 loop August</t>
  </si>
  <si>
    <t>NeedsPlan 2040 25% 3 loop</t>
  </si>
  <si>
    <t>2040 25% Feasible 3 loops August</t>
  </si>
  <si>
    <t>August 2014 Runs</t>
  </si>
  <si>
    <t>Cost Feasible 2040 25% 3 loops</t>
  </si>
  <si>
    <t>Base 2010 
10% 1 loop</t>
  </si>
  <si>
    <t>E+C 2040 
25% 3 loop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</si>
</sst>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4"/>
      <name val="Cambria"/>
      <family val="1"/>
      <scheme val="major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95">
    <xf numFmtId="0" fontId="0" fillId="0" borderId="0" xfId="0"/>
    <xf numFmtId="0" fontId="1" fillId="0" borderId="0" xfId="0" applyFont="1"/>
    <xf numFmtId="3" fontId="0" fillId="0" borderId="0" xfId="0" applyNumberFormat="1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3" fontId="1" fillId="0" borderId="0" xfId="0" applyNumberFormat="1" applyFont="1" applyFill="1"/>
    <xf numFmtId="0" fontId="2" fillId="0" borderId="0" xfId="0" applyFont="1"/>
    <xf numFmtId="3" fontId="0" fillId="0" borderId="0" xfId="0" applyNumberFormat="1"/>
    <xf numFmtId="0" fontId="0" fillId="0" borderId="0" xfId="0"/>
    <xf numFmtId="3" fontId="0" fillId="0" borderId="0" xfId="0" applyNumberFormat="1"/>
    <xf numFmtId="0" fontId="4" fillId="0" borderId="0" xfId="0" applyFont="1"/>
    <xf numFmtId="3" fontId="1" fillId="0" borderId="0" xfId="0" applyNumberFormat="1" applyFont="1"/>
    <xf numFmtId="0" fontId="0" fillId="0" borderId="0" xfId="0"/>
    <xf numFmtId="3" fontId="0" fillId="0" borderId="0" xfId="0" applyNumberFormat="1"/>
    <xf numFmtId="3" fontId="0" fillId="0" borderId="0" xfId="0" applyNumberFormat="1"/>
    <xf numFmtId="0" fontId="0" fillId="2" borderId="0" xfId="0" applyFill="1"/>
    <xf numFmtId="0" fontId="1" fillId="2" borderId="0" xfId="0" applyFont="1" applyFill="1" applyAlignment="1">
      <alignment horizontal="right"/>
    </xf>
    <xf numFmtId="0" fontId="1" fillId="5" borderId="0" xfId="0" applyFont="1" applyFill="1"/>
    <xf numFmtId="0" fontId="0" fillId="4" borderId="0" xfId="0" applyFill="1"/>
    <xf numFmtId="0" fontId="1" fillId="0" borderId="0" xfId="0" applyFont="1" applyFill="1"/>
    <xf numFmtId="3" fontId="0" fillId="0" borderId="0" xfId="0" applyNumberFormat="1" applyFill="1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3" fontId="1" fillId="3" borderId="0" xfId="0" applyNumberFormat="1" applyFont="1" applyFill="1"/>
    <xf numFmtId="0" fontId="0" fillId="0" borderId="0" xfId="0" applyFont="1"/>
    <xf numFmtId="3" fontId="0" fillId="0" borderId="0" xfId="0" applyNumberFormat="1" applyFont="1"/>
    <xf numFmtId="3" fontId="0" fillId="0" borderId="0" xfId="0" applyNumberFormat="1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0" fontId="5" fillId="0" borderId="0" xfId="0" applyFont="1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0" fontId="1" fillId="0" borderId="0" xfId="0" applyFont="1"/>
    <xf numFmtId="0" fontId="1" fillId="6" borderId="0" xfId="0" applyFont="1" applyFill="1"/>
    <xf numFmtId="0" fontId="0" fillId="0" borderId="0" xfId="0"/>
    <xf numFmtId="3" fontId="0" fillId="0" borderId="0" xfId="0" applyNumberFormat="1"/>
    <xf numFmtId="0" fontId="1" fillId="3" borderId="0" xfId="0" applyFont="1" applyFill="1" applyAlignment="1">
      <alignment horizontal="center"/>
    </xf>
    <xf numFmtId="4" fontId="1" fillId="0" borderId="0" xfId="0" applyNumberFormat="1" applyFont="1"/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4" fontId="0" fillId="0" borderId="0" xfId="0" applyNumberFormat="1"/>
    <xf numFmtId="0" fontId="0" fillId="0" borderId="0" xfId="0"/>
    <xf numFmtId="0" fontId="1" fillId="3" borderId="0" xfId="0" applyFont="1" applyFill="1" applyAlignment="1">
      <alignment horizontal="center"/>
    </xf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0" fontId="0" fillId="5" borderId="0" xfId="0" applyFill="1"/>
    <xf numFmtId="0" fontId="1" fillId="5" borderId="0" xfId="0" applyFont="1" applyFill="1" applyAlignment="1">
      <alignment horizontal="right"/>
    </xf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0" fontId="0" fillId="7" borderId="0" xfId="0" applyFill="1"/>
    <xf numFmtId="0" fontId="1" fillId="7" borderId="0" xfId="0" applyFont="1" applyFill="1"/>
    <xf numFmtId="0" fontId="1" fillId="7" borderId="0" xfId="0" applyFont="1" applyFill="1" applyAlignment="1">
      <alignment horizontal="right"/>
    </xf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4" fontId="0" fillId="0" borderId="0" xfId="0" applyNumberFormat="1"/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0" fontId="1" fillId="3" borderId="0" xfId="0" applyFont="1" applyFill="1" applyAlignment="1">
      <alignment horizontal="center"/>
    </xf>
    <xf numFmtId="3" fontId="1" fillId="3" borderId="0" xfId="0" applyNumberFormat="1" applyFont="1" applyFill="1" applyAlignment="1">
      <alignment horizontal="center"/>
    </xf>
    <xf numFmtId="0" fontId="0" fillId="6" borderId="0" xfId="0" applyFill="1"/>
    <xf numFmtId="0" fontId="1" fillId="6" borderId="0" xfId="0" applyFont="1" applyFill="1" applyAlignment="1">
      <alignment horizontal="right"/>
    </xf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4" fontId="0" fillId="0" borderId="0" xfId="0" applyNumberFormat="1"/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0" fontId="0" fillId="8" borderId="0" xfId="0" applyFill="1"/>
    <xf numFmtId="0" fontId="1" fillId="8" borderId="0" xfId="0" applyFont="1" applyFill="1"/>
    <xf numFmtId="0" fontId="1" fillId="8" borderId="0" xfId="0" applyFont="1" applyFill="1" applyAlignment="1">
      <alignment horizontal="right"/>
    </xf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3" fontId="0" fillId="0" borderId="0" xfId="0" applyNumberFormat="1"/>
    <xf numFmtId="4" fontId="0" fillId="0" borderId="0" xfId="0" applyNumberFormat="1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164" fontId="0" fillId="0" borderId="0" xfId="1" applyNumberFormat="1" applyFont="1"/>
    <xf numFmtId="164" fontId="1" fillId="0" borderId="0" xfId="1" applyNumberFormat="1" applyFont="1"/>
    <xf numFmtId="0" fontId="1" fillId="9" borderId="0" xfId="0" applyFont="1" applyFill="1" applyAlignment="1">
      <alignment horizontal="center"/>
    </xf>
    <xf numFmtId="3" fontId="1" fillId="9" borderId="0" xfId="0" applyNumberFormat="1" applyFont="1" applyFill="1" applyAlignment="1">
      <alignment horizontal="center"/>
    </xf>
    <xf numFmtId="3" fontId="1" fillId="9" borderId="0" xfId="0" applyNumberFormat="1" applyFont="1" applyFill="1"/>
    <xf numFmtId="9" fontId="6" fillId="0" borderId="0" xfId="2" applyFon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3" fontId="0" fillId="0" borderId="0" xfId="0" applyNumberFormat="1"/>
    <xf numFmtId="0" fontId="0" fillId="0" borderId="0" xfId="0"/>
    <xf numFmtId="0" fontId="0" fillId="0" borderId="0" xfId="0"/>
    <xf numFmtId="164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164" fontId="1" fillId="0" borderId="0" xfId="0" applyNumberFormat="1" applyFont="1"/>
    <xf numFmtId="0" fontId="0" fillId="3" borderId="0" xfId="0" applyFill="1"/>
    <xf numFmtId="0" fontId="0" fillId="0" borderId="0" xfId="0"/>
    <xf numFmtId="3" fontId="0" fillId="0" borderId="0" xfId="0" applyNumberFormat="1"/>
    <xf numFmtId="0" fontId="1" fillId="3" borderId="0" xfId="0" applyFont="1" applyFill="1" applyAlignment="1">
      <alignment horizontal="right"/>
    </xf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164" fontId="6" fillId="0" borderId="0" xfId="1" applyNumberFormat="1" applyFon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164" fontId="0" fillId="0" borderId="0" xfId="0" applyNumberFormat="1" applyFont="1"/>
    <xf numFmtId="3" fontId="0" fillId="0" borderId="0" xfId="0" applyNumberFormat="1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164" fontId="1" fillId="10" borderId="0" xfId="0" applyNumberFormat="1" applyFont="1" applyFill="1"/>
    <xf numFmtId="3" fontId="1" fillId="10" borderId="0" xfId="0" applyNumberFormat="1" applyFont="1" applyFill="1" applyAlignment="1">
      <alignment horizontal="center" wrapText="1"/>
    </xf>
    <xf numFmtId="3" fontId="1" fillId="10" borderId="0" xfId="0" applyNumberFormat="1" applyFont="1" applyFill="1"/>
    <xf numFmtId="164" fontId="1" fillId="10" borderId="0" xfId="1" applyNumberFormat="1" applyFont="1" applyFill="1"/>
    <xf numFmtId="0" fontId="1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7" fontId="1" fillId="1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1" fillId="8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CCECFF"/>
      <color rgb="FFFFFFCC"/>
      <color rgb="FFCC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S60"/>
  <sheetViews>
    <sheetView tabSelected="1" zoomScale="90" zoomScaleNormal="90" workbookViewId="0">
      <selection activeCell="O45" sqref="O45"/>
    </sheetView>
  </sheetViews>
  <sheetFormatPr defaultColWidth="9.140625" defaultRowHeight="15" x14ac:dyDescent="0.25"/>
  <cols>
    <col min="1" max="1" width="9.140625" style="108"/>
    <col min="2" max="2" width="12.28515625" style="108" customWidth="1"/>
    <col min="3" max="3" width="11.140625" style="108" bestFit="1" customWidth="1"/>
    <col min="4" max="4" width="11.140625" style="109" bestFit="1" customWidth="1"/>
    <col min="5" max="5" width="14.42578125" style="290" bestFit="1" customWidth="1"/>
    <col min="6" max="6" width="11.7109375" style="290" customWidth="1"/>
    <col min="7" max="7" width="11.7109375" style="315" customWidth="1"/>
    <col min="8" max="8" width="14.140625" style="386" bestFit="1" customWidth="1"/>
    <col min="9" max="9" width="14.140625" style="431" customWidth="1"/>
    <col min="10" max="10" width="16.7109375" style="431" customWidth="1"/>
    <col min="11" max="11" width="15.7109375" style="480" customWidth="1"/>
    <col min="12" max="13" width="15.7109375" style="442" customWidth="1"/>
    <col min="14" max="14" width="15.7109375" style="473" customWidth="1"/>
    <col min="15" max="15" width="12.85546875" style="108" customWidth="1"/>
    <col min="16" max="16" width="9.140625" style="408" customWidth="1"/>
    <col min="17" max="17" width="9.140625" style="108" customWidth="1"/>
    <col min="18" max="18" width="12" style="108" customWidth="1"/>
    <col min="19" max="23" width="10.140625" style="108" customWidth="1"/>
    <col min="24" max="24" width="11.140625" style="108" customWidth="1"/>
    <col min="25" max="26" width="9.140625" style="108" customWidth="1"/>
    <col min="27" max="27" width="12" style="108" customWidth="1"/>
    <col min="28" max="32" width="10.140625" style="108" customWidth="1"/>
    <col min="33" max="33" width="11.140625" style="108" customWidth="1"/>
    <col min="34" max="58" width="9.140625" style="108" customWidth="1"/>
    <col min="59" max="59" width="10.140625" style="108" customWidth="1"/>
    <col min="60" max="62" width="9.140625" style="108" customWidth="1"/>
    <col min="63" max="67" width="9.140625" style="358" customWidth="1"/>
    <col min="68" max="68" width="10.140625" style="358" customWidth="1"/>
    <col min="69" max="69" width="9.140625" style="106" customWidth="1"/>
    <col min="70" max="71" width="9.140625" style="108" customWidth="1"/>
    <col min="72" max="76" width="9.140625" style="430" customWidth="1"/>
    <col min="77" max="77" width="10.140625" style="430" customWidth="1"/>
    <col min="78" max="78" width="9.140625" style="106" customWidth="1"/>
    <col min="79" max="80" width="9.140625" style="108" customWidth="1"/>
    <col min="81" max="85" width="9.140625" style="430" customWidth="1"/>
    <col min="86" max="86" width="10.140625" style="430" customWidth="1"/>
    <col min="87" max="87" width="9.140625" style="106" customWidth="1"/>
    <col min="88" max="89" width="9.140625" style="108" customWidth="1"/>
    <col min="90" max="94" width="9.140625" style="430" customWidth="1"/>
    <col min="95" max="95" width="10.140625" style="430" customWidth="1"/>
    <col min="96" max="96" width="9.140625" style="106" customWidth="1"/>
    <col min="97" max="98" width="9.140625" style="108" customWidth="1"/>
    <col min="99" max="103" width="9.140625" style="445" customWidth="1"/>
    <col min="104" max="104" width="10.140625" style="445" customWidth="1"/>
    <col min="105" max="105" width="9.140625" style="106" customWidth="1"/>
    <col min="106" max="107" width="9.140625" style="108" customWidth="1"/>
    <col min="108" max="112" width="9.140625" style="457" customWidth="1"/>
    <col min="113" max="113" width="10.140625" style="457" customWidth="1"/>
    <col min="114" max="114" width="9.140625" style="106" customWidth="1"/>
    <col min="115" max="115" width="9.140625" style="108" customWidth="1"/>
    <col min="116" max="116" width="9.140625" style="108"/>
    <col min="117" max="121" width="9.140625" style="468"/>
    <col min="122" max="122" width="10.140625" style="468" bestFit="1" customWidth="1"/>
    <col min="123" max="123" width="9.85546875" style="106" bestFit="1" customWidth="1"/>
    <col min="124" max="16384" width="9.140625" style="108"/>
  </cols>
  <sheetData>
    <row r="1" spans="2:123" ht="18" x14ac:dyDescent="0.25">
      <c r="B1" s="82" t="s">
        <v>15</v>
      </c>
    </row>
    <row r="2" spans="2:123" ht="18" x14ac:dyDescent="0.25">
      <c r="B2" s="82"/>
    </row>
    <row r="4" spans="2:123" x14ac:dyDescent="0.25">
      <c r="B4" s="13" t="s">
        <v>9</v>
      </c>
    </row>
    <row r="5" spans="2:123" x14ac:dyDescent="0.25">
      <c r="R5" s="486" t="s">
        <v>8</v>
      </c>
      <c r="S5" s="486"/>
      <c r="T5" s="486"/>
      <c r="U5" s="486"/>
      <c r="V5" s="486"/>
      <c r="W5" s="486"/>
      <c r="X5" s="486"/>
      <c r="AA5" s="486" t="s">
        <v>12</v>
      </c>
      <c r="AB5" s="486"/>
      <c r="AC5" s="486"/>
      <c r="AD5" s="486"/>
      <c r="AE5" s="486"/>
      <c r="AF5" s="486"/>
      <c r="AG5" s="486"/>
      <c r="AJ5" s="486" t="s">
        <v>16</v>
      </c>
      <c r="AK5" s="486"/>
      <c r="AL5" s="486"/>
      <c r="AM5" s="486"/>
      <c r="AN5" s="486"/>
      <c r="AO5" s="486"/>
      <c r="AP5" s="486"/>
      <c r="AS5" s="486" t="s">
        <v>17</v>
      </c>
      <c r="AT5" s="486"/>
      <c r="AU5" s="486"/>
      <c r="AV5" s="486"/>
      <c r="AW5" s="486"/>
      <c r="AX5" s="486"/>
      <c r="AY5" s="486"/>
      <c r="BB5" s="486" t="s">
        <v>20</v>
      </c>
      <c r="BC5" s="486"/>
      <c r="BD5" s="486"/>
      <c r="BE5" s="486"/>
      <c r="BF5" s="486"/>
      <c r="BG5" s="486"/>
      <c r="BH5" s="486"/>
      <c r="BK5" s="486" t="s">
        <v>22</v>
      </c>
      <c r="BL5" s="486"/>
      <c r="BM5" s="486"/>
      <c r="BN5" s="486"/>
      <c r="BO5" s="486"/>
      <c r="BP5" s="486"/>
      <c r="BQ5" s="486"/>
      <c r="BT5" s="486" t="s">
        <v>24</v>
      </c>
      <c r="BU5" s="486"/>
      <c r="BV5" s="486"/>
      <c r="BW5" s="486"/>
      <c r="BX5" s="486"/>
      <c r="BY5" s="486"/>
      <c r="BZ5" s="486"/>
      <c r="CC5" s="486" t="s">
        <v>26</v>
      </c>
      <c r="CD5" s="486"/>
      <c r="CE5" s="486"/>
      <c r="CF5" s="486"/>
      <c r="CG5" s="486"/>
      <c r="CH5" s="486"/>
      <c r="CI5" s="486"/>
      <c r="CL5" s="486" t="s">
        <v>29</v>
      </c>
      <c r="CM5" s="486"/>
      <c r="CN5" s="486"/>
      <c r="CO5" s="486"/>
      <c r="CP5" s="486"/>
      <c r="CQ5" s="486"/>
      <c r="CR5" s="486"/>
      <c r="CU5" s="486" t="s">
        <v>31</v>
      </c>
      <c r="CV5" s="486"/>
      <c r="CW5" s="486"/>
      <c r="CX5" s="486"/>
      <c r="CY5" s="486"/>
      <c r="CZ5" s="486"/>
      <c r="DA5" s="486"/>
      <c r="DD5" s="486" t="s">
        <v>32</v>
      </c>
      <c r="DE5" s="486"/>
      <c r="DF5" s="486"/>
      <c r="DG5" s="486"/>
      <c r="DH5" s="486"/>
      <c r="DI5" s="486"/>
      <c r="DJ5" s="486"/>
      <c r="DM5" s="486" t="s">
        <v>34</v>
      </c>
      <c r="DN5" s="486"/>
      <c r="DO5" s="486"/>
      <c r="DP5" s="486"/>
      <c r="DQ5" s="486"/>
      <c r="DR5" s="486"/>
      <c r="DS5" s="486"/>
    </row>
    <row r="6" spans="2:123" x14ac:dyDescent="0.25">
      <c r="B6" s="9"/>
      <c r="C6" s="485" t="s">
        <v>4</v>
      </c>
      <c r="D6" s="485"/>
      <c r="E6" s="110"/>
      <c r="F6" s="110"/>
      <c r="G6" s="158"/>
      <c r="H6" s="291"/>
      <c r="I6" s="434"/>
      <c r="J6" s="434"/>
      <c r="K6" s="490" t="s">
        <v>35</v>
      </c>
      <c r="L6" s="491"/>
      <c r="M6" s="491"/>
      <c r="N6" s="491"/>
      <c r="R6" s="25"/>
      <c r="S6" s="493" t="s">
        <v>7</v>
      </c>
      <c r="T6" s="493"/>
      <c r="U6" s="493"/>
      <c r="V6" s="493"/>
      <c r="W6" s="493"/>
      <c r="X6" s="493"/>
      <c r="AA6" s="22"/>
      <c r="AB6" s="488" t="s">
        <v>7</v>
      </c>
      <c r="AC6" s="488"/>
      <c r="AD6" s="488"/>
      <c r="AE6" s="488"/>
      <c r="AF6" s="488"/>
      <c r="AG6" s="488"/>
      <c r="AJ6" s="182"/>
      <c r="AK6" s="489" t="s">
        <v>7</v>
      </c>
      <c r="AL6" s="489"/>
      <c r="AM6" s="489"/>
      <c r="AN6" s="489"/>
      <c r="AO6" s="489"/>
      <c r="AP6" s="489"/>
      <c r="AS6" s="223"/>
      <c r="AT6" s="494" t="s">
        <v>7</v>
      </c>
      <c r="AU6" s="494"/>
      <c r="AV6" s="494"/>
      <c r="AW6" s="494"/>
      <c r="AX6" s="494"/>
      <c r="AY6" s="494"/>
      <c r="BB6" s="293"/>
      <c r="BC6" s="487" t="s">
        <v>7</v>
      </c>
      <c r="BD6" s="487"/>
      <c r="BE6" s="487"/>
      <c r="BF6" s="487"/>
      <c r="BG6" s="487"/>
      <c r="BH6" s="487"/>
      <c r="BK6" s="359"/>
      <c r="BL6" s="492" t="s">
        <v>7</v>
      </c>
      <c r="BM6" s="492"/>
      <c r="BN6" s="492"/>
      <c r="BO6" s="492"/>
      <c r="BP6" s="492"/>
      <c r="BQ6" s="492"/>
      <c r="BT6" s="182"/>
      <c r="BU6" s="489" t="s">
        <v>7</v>
      </c>
      <c r="BV6" s="489"/>
      <c r="BW6" s="489"/>
      <c r="BX6" s="489"/>
      <c r="BY6" s="489"/>
      <c r="BZ6" s="489"/>
      <c r="CC6" s="182"/>
      <c r="CD6" s="489" t="s">
        <v>7</v>
      </c>
      <c r="CE6" s="489"/>
      <c r="CF6" s="489"/>
      <c r="CG6" s="489"/>
      <c r="CH6" s="489"/>
      <c r="CI6" s="489"/>
      <c r="CL6" s="293"/>
      <c r="CM6" s="487" t="s">
        <v>7</v>
      </c>
      <c r="CN6" s="487"/>
      <c r="CO6" s="487"/>
      <c r="CP6" s="487"/>
      <c r="CQ6" s="487"/>
      <c r="CR6" s="487"/>
      <c r="CU6" s="22"/>
      <c r="CV6" s="488" t="s">
        <v>7</v>
      </c>
      <c r="CW6" s="488"/>
      <c r="CX6" s="488"/>
      <c r="CY6" s="488"/>
      <c r="CZ6" s="488"/>
      <c r="DA6" s="488"/>
      <c r="DD6" s="456"/>
      <c r="DE6" s="485" t="s">
        <v>7</v>
      </c>
      <c r="DF6" s="485"/>
      <c r="DG6" s="485"/>
      <c r="DH6" s="485"/>
      <c r="DI6" s="485"/>
      <c r="DJ6" s="485"/>
      <c r="DM6" s="359"/>
      <c r="DN6" s="492" t="s">
        <v>7</v>
      </c>
      <c r="DO6" s="492"/>
      <c r="DP6" s="492"/>
      <c r="DQ6" s="492"/>
      <c r="DR6" s="492"/>
      <c r="DS6" s="492"/>
    </row>
    <row r="7" spans="2:123" ht="45" x14ac:dyDescent="0.25">
      <c r="B7" s="9" t="s">
        <v>1</v>
      </c>
      <c r="C7" s="291" t="s">
        <v>2</v>
      </c>
      <c r="D7" s="292" t="s">
        <v>3</v>
      </c>
      <c r="E7" s="292" t="s">
        <v>18</v>
      </c>
      <c r="F7" s="292" t="s">
        <v>19</v>
      </c>
      <c r="G7" s="292" t="s">
        <v>21</v>
      </c>
      <c r="H7" s="292" t="s">
        <v>23</v>
      </c>
      <c r="I7" s="435" t="s">
        <v>25</v>
      </c>
      <c r="J7" s="435" t="s">
        <v>27</v>
      </c>
      <c r="K7" s="482" t="s">
        <v>37</v>
      </c>
      <c r="L7" s="482" t="s">
        <v>38</v>
      </c>
      <c r="M7" s="482" t="s">
        <v>33</v>
      </c>
      <c r="N7" s="482" t="s">
        <v>36</v>
      </c>
      <c r="R7" s="10" t="s">
        <v>1</v>
      </c>
      <c r="S7" s="11">
        <v>1</v>
      </c>
      <c r="T7" s="11">
        <v>2</v>
      </c>
      <c r="U7" s="11">
        <v>3</v>
      </c>
      <c r="V7" s="11">
        <v>4</v>
      </c>
      <c r="W7" s="11" t="s">
        <v>6</v>
      </c>
      <c r="X7" s="11" t="s">
        <v>5</v>
      </c>
      <c r="AA7" s="8" t="s">
        <v>1</v>
      </c>
      <c r="AB7" s="23">
        <v>1</v>
      </c>
      <c r="AC7" s="23">
        <v>2</v>
      </c>
      <c r="AD7" s="23">
        <v>3</v>
      </c>
      <c r="AE7" s="23">
        <v>4</v>
      </c>
      <c r="AF7" s="23" t="s">
        <v>6</v>
      </c>
      <c r="AG7" s="23" t="s">
        <v>5</v>
      </c>
      <c r="AJ7" s="24" t="s">
        <v>1</v>
      </c>
      <c r="AK7" s="183">
        <v>1</v>
      </c>
      <c r="AL7" s="183">
        <v>2</v>
      </c>
      <c r="AM7" s="183">
        <v>3</v>
      </c>
      <c r="AN7" s="183">
        <v>4</v>
      </c>
      <c r="AO7" s="183" t="s">
        <v>6</v>
      </c>
      <c r="AP7" s="183" t="s">
        <v>5</v>
      </c>
      <c r="AS7" s="224" t="s">
        <v>1</v>
      </c>
      <c r="AT7" s="225">
        <v>1</v>
      </c>
      <c r="AU7" s="225">
        <v>2</v>
      </c>
      <c r="AV7" s="225">
        <v>3</v>
      </c>
      <c r="AW7" s="225">
        <v>4</v>
      </c>
      <c r="AX7" s="225" t="s">
        <v>6</v>
      </c>
      <c r="AY7" s="225" t="s">
        <v>5</v>
      </c>
      <c r="BB7" s="107" t="s">
        <v>1</v>
      </c>
      <c r="BC7" s="294">
        <v>1</v>
      </c>
      <c r="BD7" s="294">
        <v>2</v>
      </c>
      <c r="BE7" s="294">
        <v>3</v>
      </c>
      <c r="BF7" s="294">
        <v>4</v>
      </c>
      <c r="BG7" s="294" t="s">
        <v>6</v>
      </c>
      <c r="BH7" s="294" t="s">
        <v>5</v>
      </c>
      <c r="BK7" s="360" t="s">
        <v>1</v>
      </c>
      <c r="BL7" s="361">
        <v>1</v>
      </c>
      <c r="BM7" s="361">
        <v>2</v>
      </c>
      <c r="BN7" s="361">
        <v>3</v>
      </c>
      <c r="BO7" s="361">
        <v>4</v>
      </c>
      <c r="BP7" s="361" t="s">
        <v>6</v>
      </c>
      <c r="BQ7" s="361" t="s">
        <v>5</v>
      </c>
      <c r="BT7" s="24" t="s">
        <v>1</v>
      </c>
      <c r="BU7" s="183">
        <v>1</v>
      </c>
      <c r="BV7" s="183">
        <v>2</v>
      </c>
      <c r="BW7" s="183">
        <v>3</v>
      </c>
      <c r="BX7" s="183">
        <v>4</v>
      </c>
      <c r="BY7" s="183" t="s">
        <v>6</v>
      </c>
      <c r="BZ7" s="183" t="s">
        <v>5</v>
      </c>
      <c r="CC7" s="24" t="s">
        <v>1</v>
      </c>
      <c r="CD7" s="183">
        <v>1</v>
      </c>
      <c r="CE7" s="183">
        <v>2</v>
      </c>
      <c r="CF7" s="183">
        <v>3</v>
      </c>
      <c r="CG7" s="183">
        <v>4</v>
      </c>
      <c r="CH7" s="183" t="s">
        <v>6</v>
      </c>
      <c r="CI7" s="183" t="s">
        <v>5</v>
      </c>
      <c r="CL7" s="107" t="s">
        <v>1</v>
      </c>
      <c r="CM7" s="294">
        <v>1</v>
      </c>
      <c r="CN7" s="294">
        <v>2</v>
      </c>
      <c r="CO7" s="294">
        <v>3</v>
      </c>
      <c r="CP7" s="294">
        <v>4</v>
      </c>
      <c r="CQ7" s="294" t="s">
        <v>6</v>
      </c>
      <c r="CR7" s="294" t="s">
        <v>5</v>
      </c>
      <c r="CU7" s="8" t="s">
        <v>1</v>
      </c>
      <c r="CV7" s="23">
        <v>1</v>
      </c>
      <c r="CW7" s="23">
        <v>2</v>
      </c>
      <c r="CX7" s="23">
        <v>3</v>
      </c>
      <c r="CY7" s="23">
        <v>4</v>
      </c>
      <c r="CZ7" s="23" t="s">
        <v>6</v>
      </c>
      <c r="DA7" s="23" t="s">
        <v>5</v>
      </c>
      <c r="DD7" s="9" t="s">
        <v>1</v>
      </c>
      <c r="DE7" s="459">
        <v>1</v>
      </c>
      <c r="DF7" s="459">
        <v>2</v>
      </c>
      <c r="DG7" s="459">
        <v>3</v>
      </c>
      <c r="DH7" s="459">
        <v>4</v>
      </c>
      <c r="DI7" s="459" t="s">
        <v>6</v>
      </c>
      <c r="DJ7" s="459" t="s">
        <v>5</v>
      </c>
      <c r="DM7" s="360" t="s">
        <v>1</v>
      </c>
      <c r="DN7" s="361">
        <v>1</v>
      </c>
      <c r="DO7" s="361">
        <v>2</v>
      </c>
      <c r="DP7" s="361">
        <v>3</v>
      </c>
      <c r="DQ7" s="361">
        <v>4</v>
      </c>
      <c r="DR7" s="361" t="s">
        <v>6</v>
      </c>
      <c r="DS7" s="361" t="s">
        <v>5</v>
      </c>
    </row>
    <row r="8" spans="2:123" x14ac:dyDescent="0.25">
      <c r="B8" s="106">
        <v>1</v>
      </c>
      <c r="C8" s="109">
        <v>415.86</v>
      </c>
      <c r="D8" s="109">
        <v>450.54</v>
      </c>
      <c r="E8" s="290">
        <v>450.89</v>
      </c>
      <c r="F8" s="290">
        <v>450.89</v>
      </c>
      <c r="G8" s="315">
        <v>415.86</v>
      </c>
      <c r="H8" s="386">
        <v>415.86</v>
      </c>
      <c r="I8" s="431">
        <f>BZ8</f>
        <v>415.85</v>
      </c>
      <c r="J8" s="431">
        <f>CI8</f>
        <v>450.89</v>
      </c>
      <c r="K8" s="37">
        <v>492.08</v>
      </c>
      <c r="L8" s="37">
        <v>415.86</v>
      </c>
      <c r="M8" s="37">
        <v>450.89</v>
      </c>
      <c r="N8" s="37">
        <v>418.01</v>
      </c>
      <c r="R8" s="106">
        <v>1</v>
      </c>
      <c r="S8" s="112">
        <v>0.1</v>
      </c>
      <c r="T8" s="112">
        <v>11.39</v>
      </c>
      <c r="U8" s="112">
        <v>104.6</v>
      </c>
      <c r="V8" s="112">
        <v>160.80000000000001</v>
      </c>
      <c r="W8" s="114">
        <v>138.96</v>
      </c>
      <c r="X8" s="106">
        <v>415.86</v>
      </c>
      <c r="AA8" s="106">
        <v>1</v>
      </c>
      <c r="AB8" s="135">
        <v>1.18</v>
      </c>
      <c r="AC8" s="135">
        <v>15.29</v>
      </c>
      <c r="AD8" s="135">
        <v>72.349999999999994</v>
      </c>
      <c r="AE8" s="135">
        <v>145.79</v>
      </c>
      <c r="AF8" s="137">
        <v>215.93</v>
      </c>
      <c r="AG8" s="106">
        <v>450.54</v>
      </c>
      <c r="AJ8" s="106">
        <v>1</v>
      </c>
      <c r="AK8" s="159">
        <v>1.18</v>
      </c>
      <c r="AL8" s="159">
        <v>15.27</v>
      </c>
      <c r="AM8" s="159">
        <v>71.25</v>
      </c>
      <c r="AN8" s="159">
        <v>147.25</v>
      </c>
      <c r="AO8" s="161">
        <v>215.94</v>
      </c>
      <c r="AP8" s="106">
        <v>450.89</v>
      </c>
      <c r="AS8" s="106">
        <v>1</v>
      </c>
      <c r="AT8" s="226">
        <v>1.18</v>
      </c>
      <c r="AU8" s="226">
        <v>15.27</v>
      </c>
      <c r="AV8" s="226">
        <v>71.25</v>
      </c>
      <c r="AW8" s="226">
        <v>147.25</v>
      </c>
      <c r="AX8" s="228">
        <v>215.94</v>
      </c>
      <c r="AY8" s="106">
        <v>450.89</v>
      </c>
      <c r="BB8" s="106">
        <v>1</v>
      </c>
      <c r="BC8" s="295">
        <v>0.1</v>
      </c>
      <c r="BD8" s="295">
        <v>11.39</v>
      </c>
      <c r="BE8" s="295">
        <v>104.6</v>
      </c>
      <c r="BF8" s="295">
        <v>160.80000000000001</v>
      </c>
      <c r="BG8" s="297">
        <v>138.96</v>
      </c>
      <c r="BH8" s="106">
        <v>415.86</v>
      </c>
      <c r="BK8" s="106">
        <v>1</v>
      </c>
      <c r="BL8" s="362">
        <v>0.1</v>
      </c>
      <c r="BM8" s="362">
        <v>11.39</v>
      </c>
      <c r="BN8" s="362">
        <v>104.6</v>
      </c>
      <c r="BO8" s="362">
        <v>160.80000000000001</v>
      </c>
      <c r="BP8" s="364">
        <v>138.96</v>
      </c>
      <c r="BQ8" s="106">
        <v>415.86</v>
      </c>
      <c r="BT8" s="106">
        <v>1</v>
      </c>
      <c r="BU8" s="430">
        <v>0.1</v>
      </c>
      <c r="BV8" s="430">
        <v>11.39</v>
      </c>
      <c r="BW8" s="430">
        <v>104.6</v>
      </c>
      <c r="BX8" s="430">
        <v>160.80000000000001</v>
      </c>
      <c r="BY8" s="430">
        <v>138.96</v>
      </c>
      <c r="BZ8" s="106">
        <f>SUM(BU8:BY8)</f>
        <v>415.85</v>
      </c>
      <c r="CC8" s="106">
        <v>1</v>
      </c>
      <c r="CD8" s="430">
        <v>1.18</v>
      </c>
      <c r="CE8" s="430">
        <v>15.27</v>
      </c>
      <c r="CF8" s="430">
        <v>71.25</v>
      </c>
      <c r="CG8" s="430">
        <v>147.25</v>
      </c>
      <c r="CH8" s="430">
        <v>215.94</v>
      </c>
      <c r="CI8" s="106">
        <f>SUM(CD8:CH8)</f>
        <v>450.89</v>
      </c>
      <c r="CL8" s="106">
        <v>1</v>
      </c>
      <c r="CM8" s="438">
        <v>0.1</v>
      </c>
      <c r="CN8" s="438">
        <v>11.39</v>
      </c>
      <c r="CO8" s="438">
        <v>104.6</v>
      </c>
      <c r="CP8" s="438">
        <v>160.80000000000001</v>
      </c>
      <c r="CQ8" s="438">
        <v>138.96</v>
      </c>
      <c r="CR8" s="18">
        <v>415.86</v>
      </c>
      <c r="CU8" s="106">
        <v>1</v>
      </c>
      <c r="CV8" s="447">
        <v>1.18</v>
      </c>
      <c r="CW8" s="447">
        <v>15.27</v>
      </c>
      <c r="CX8" s="447">
        <v>71.25</v>
      </c>
      <c r="CY8" s="447">
        <v>147.25</v>
      </c>
      <c r="CZ8" s="447">
        <v>215.94</v>
      </c>
      <c r="DA8" s="18">
        <v>450.89</v>
      </c>
      <c r="DD8" s="106">
        <v>1</v>
      </c>
      <c r="DE8" s="460">
        <v>0.82</v>
      </c>
      <c r="DF8" s="460">
        <v>28.56</v>
      </c>
      <c r="DG8" s="460">
        <v>144.33000000000001</v>
      </c>
      <c r="DH8" s="460">
        <v>239.63</v>
      </c>
      <c r="DI8" s="460">
        <v>78.739999999999995</v>
      </c>
      <c r="DJ8" s="18">
        <v>492.08</v>
      </c>
      <c r="DM8" s="106">
        <v>1</v>
      </c>
      <c r="DN8" s="473">
        <v>0.28999999999999998</v>
      </c>
      <c r="DO8" s="473">
        <v>13.1</v>
      </c>
      <c r="DP8" s="473">
        <v>107.48</v>
      </c>
      <c r="DQ8" s="473">
        <v>146.84</v>
      </c>
      <c r="DR8" s="473">
        <v>150.30999999999997</v>
      </c>
      <c r="DS8" s="18">
        <v>418.01</v>
      </c>
    </row>
    <row r="9" spans="2:123" x14ac:dyDescent="0.25">
      <c r="B9" s="106">
        <v>2</v>
      </c>
      <c r="C9" s="109">
        <v>124.25</v>
      </c>
      <c r="D9" s="109">
        <v>129.75</v>
      </c>
      <c r="E9" s="290">
        <v>177.92</v>
      </c>
      <c r="F9" s="290">
        <v>177.92</v>
      </c>
      <c r="G9" s="315">
        <v>124.25</v>
      </c>
      <c r="H9" s="386">
        <v>124.25</v>
      </c>
      <c r="I9" s="431">
        <f t="shared" ref="I9:I14" si="0">BZ9</f>
        <v>125.88999999999999</v>
      </c>
      <c r="J9" s="431">
        <f t="shared" ref="J9:J14" si="1">CI9</f>
        <v>183.4</v>
      </c>
      <c r="K9" s="37">
        <v>113.32</v>
      </c>
      <c r="L9" s="37">
        <v>125.89</v>
      </c>
      <c r="M9" s="37">
        <v>183.39</v>
      </c>
      <c r="N9" s="37">
        <v>143.04</v>
      </c>
      <c r="R9" s="106">
        <v>2</v>
      </c>
      <c r="S9" s="112">
        <v>53.76</v>
      </c>
      <c r="T9" s="112">
        <v>38.25</v>
      </c>
      <c r="U9" s="112">
        <v>32.229999999999997</v>
      </c>
      <c r="V9" s="112">
        <v>0</v>
      </c>
      <c r="W9" s="114">
        <v>0</v>
      </c>
      <c r="X9" s="106">
        <v>124.25</v>
      </c>
      <c r="AA9" s="106">
        <v>2</v>
      </c>
      <c r="AB9" s="135">
        <v>30.04</v>
      </c>
      <c r="AC9" s="135">
        <v>67.48</v>
      </c>
      <c r="AD9" s="135">
        <v>32.229999999999997</v>
      </c>
      <c r="AE9" s="135">
        <v>0</v>
      </c>
      <c r="AF9" s="137">
        <v>0</v>
      </c>
      <c r="AG9" s="106">
        <v>129.75</v>
      </c>
      <c r="AJ9" s="106">
        <v>2</v>
      </c>
      <c r="AK9" s="159">
        <v>30.04</v>
      </c>
      <c r="AL9" s="159">
        <v>83.62</v>
      </c>
      <c r="AM9" s="159">
        <v>64.260000000000005</v>
      </c>
      <c r="AN9" s="159">
        <v>0</v>
      </c>
      <c r="AO9" s="161">
        <v>0</v>
      </c>
      <c r="AP9" s="106">
        <v>177.92</v>
      </c>
      <c r="AS9" s="106">
        <v>2</v>
      </c>
      <c r="AT9" s="226">
        <v>30.04</v>
      </c>
      <c r="AU9" s="226">
        <v>83.62</v>
      </c>
      <c r="AV9" s="226">
        <v>64.260000000000005</v>
      </c>
      <c r="AW9" s="226">
        <v>0</v>
      </c>
      <c r="AX9" s="228">
        <v>0</v>
      </c>
      <c r="AY9" s="106">
        <v>177.92</v>
      </c>
      <c r="BB9" s="106">
        <v>2</v>
      </c>
      <c r="BC9" s="295">
        <v>53.76</v>
      </c>
      <c r="BD9" s="295">
        <v>38.25</v>
      </c>
      <c r="BE9" s="295">
        <v>32.229999999999997</v>
      </c>
      <c r="BF9" s="295">
        <v>0</v>
      </c>
      <c r="BG9" s="297">
        <v>0</v>
      </c>
      <c r="BH9" s="106">
        <v>124.25</v>
      </c>
      <c r="BK9" s="106">
        <v>2</v>
      </c>
      <c r="BL9" s="362">
        <v>53.76</v>
      </c>
      <c r="BM9" s="362">
        <v>38.25</v>
      </c>
      <c r="BN9" s="362">
        <v>32.229999999999997</v>
      </c>
      <c r="BO9" s="362">
        <v>0</v>
      </c>
      <c r="BP9" s="364">
        <v>0</v>
      </c>
      <c r="BQ9" s="106">
        <v>124.25</v>
      </c>
      <c r="BT9" s="106">
        <v>2</v>
      </c>
      <c r="BU9" s="430">
        <v>53.76</v>
      </c>
      <c r="BV9" s="430">
        <v>39.9</v>
      </c>
      <c r="BW9" s="430">
        <v>32.229999999999997</v>
      </c>
      <c r="BX9" s="430">
        <v>0</v>
      </c>
      <c r="BY9" s="430">
        <v>0</v>
      </c>
      <c r="BZ9" s="106">
        <f t="shared" ref="BZ9:BZ14" si="2">SUM(BU9:BY9)</f>
        <v>125.88999999999999</v>
      </c>
      <c r="CC9" s="106">
        <v>2</v>
      </c>
      <c r="CD9" s="430">
        <v>30.04</v>
      </c>
      <c r="CE9" s="430">
        <v>85.21</v>
      </c>
      <c r="CF9" s="430">
        <v>68.150000000000006</v>
      </c>
      <c r="CG9" s="430">
        <v>0</v>
      </c>
      <c r="CH9" s="430">
        <v>0</v>
      </c>
      <c r="CI9" s="106">
        <f t="shared" ref="CI9:CI14" si="3">SUM(CD9:CH9)</f>
        <v>183.4</v>
      </c>
      <c r="CL9" s="106">
        <v>2</v>
      </c>
      <c r="CM9" s="438">
        <v>53.76</v>
      </c>
      <c r="CN9" s="438">
        <v>39.9</v>
      </c>
      <c r="CO9" s="438">
        <v>32.229999999999997</v>
      </c>
      <c r="CP9" s="438">
        <v>0</v>
      </c>
      <c r="CQ9" s="438">
        <v>0</v>
      </c>
      <c r="CR9" s="18">
        <v>125.89</v>
      </c>
      <c r="CU9" s="106">
        <v>2</v>
      </c>
      <c r="CV9" s="447">
        <v>30.04</v>
      </c>
      <c r="CW9" s="447">
        <v>85.2</v>
      </c>
      <c r="CX9" s="447">
        <v>68.150000000000006</v>
      </c>
      <c r="CY9" s="447">
        <v>0</v>
      </c>
      <c r="CZ9" s="447">
        <v>0</v>
      </c>
      <c r="DA9" s="18">
        <v>183.39</v>
      </c>
      <c r="DD9" s="106">
        <v>2</v>
      </c>
      <c r="DE9" s="460">
        <v>48.44</v>
      </c>
      <c r="DF9" s="460">
        <v>32.92</v>
      </c>
      <c r="DG9" s="460">
        <v>31.97</v>
      </c>
      <c r="DH9" s="460">
        <v>0</v>
      </c>
      <c r="DI9" s="460">
        <v>0</v>
      </c>
      <c r="DJ9" s="18">
        <v>113.32</v>
      </c>
      <c r="DM9" s="106">
        <v>2</v>
      </c>
      <c r="DN9" s="473">
        <v>54.09</v>
      </c>
      <c r="DO9" s="473">
        <v>39.9</v>
      </c>
      <c r="DP9" s="473">
        <v>49.05</v>
      </c>
      <c r="DQ9" s="473">
        <v>0</v>
      </c>
      <c r="DR9" s="473">
        <v>0</v>
      </c>
      <c r="DS9" s="18">
        <v>143.04</v>
      </c>
    </row>
    <row r="10" spans="2:123" x14ac:dyDescent="0.25">
      <c r="B10" s="106">
        <v>4</v>
      </c>
      <c r="C10" s="109">
        <v>2214.27</v>
      </c>
      <c r="D10" s="109">
        <v>2268.04</v>
      </c>
      <c r="E10" s="290">
        <v>2267.15</v>
      </c>
      <c r="F10" s="290">
        <v>2267.15</v>
      </c>
      <c r="G10" s="315">
        <v>2214.27</v>
      </c>
      <c r="H10" s="386">
        <v>2214.27</v>
      </c>
      <c r="I10" s="431">
        <f t="shared" si="0"/>
        <v>2232.2599999999998</v>
      </c>
      <c r="J10" s="431">
        <f t="shared" si="1"/>
        <v>2279.6400000000003</v>
      </c>
      <c r="K10" s="37">
        <v>2128.1799999999998</v>
      </c>
      <c r="L10" s="37">
        <v>2232.2399999999998</v>
      </c>
      <c r="M10" s="37">
        <v>2279.86</v>
      </c>
      <c r="N10" s="37">
        <v>2250.37</v>
      </c>
      <c r="R10" s="106">
        <v>4</v>
      </c>
      <c r="S10" s="112">
        <v>343.21</v>
      </c>
      <c r="T10" s="112">
        <v>996.6</v>
      </c>
      <c r="U10" s="112">
        <v>791.12</v>
      </c>
      <c r="V10" s="112">
        <v>77.7</v>
      </c>
      <c r="W10" s="114">
        <v>5.63</v>
      </c>
      <c r="X10" s="111">
        <v>2214.27</v>
      </c>
      <c r="AA10" s="106">
        <v>4</v>
      </c>
      <c r="AB10" s="135">
        <v>344.49</v>
      </c>
      <c r="AC10" s="135">
        <v>981.33</v>
      </c>
      <c r="AD10" s="135">
        <v>858.01</v>
      </c>
      <c r="AE10" s="135">
        <v>78.569999999999993</v>
      </c>
      <c r="AF10" s="137">
        <v>5.63</v>
      </c>
      <c r="AG10" s="111">
        <v>2268.04</v>
      </c>
      <c r="AJ10" s="106">
        <v>4</v>
      </c>
      <c r="AK10" s="159">
        <v>344.63</v>
      </c>
      <c r="AL10" s="159">
        <v>979.33</v>
      </c>
      <c r="AM10" s="159">
        <v>858.98</v>
      </c>
      <c r="AN10" s="159">
        <v>78.569999999999993</v>
      </c>
      <c r="AO10" s="161">
        <v>5.63</v>
      </c>
      <c r="AP10" s="111">
        <v>2267.15</v>
      </c>
      <c r="AS10" s="106">
        <v>4</v>
      </c>
      <c r="AT10" s="226">
        <v>344.63</v>
      </c>
      <c r="AU10" s="226">
        <v>979.33</v>
      </c>
      <c r="AV10" s="226">
        <v>858.98</v>
      </c>
      <c r="AW10" s="226">
        <v>78.569999999999993</v>
      </c>
      <c r="AX10" s="228">
        <v>5.63</v>
      </c>
      <c r="AY10" s="111">
        <v>2267.15</v>
      </c>
      <c r="BB10" s="106">
        <v>4</v>
      </c>
      <c r="BC10" s="295">
        <v>343.21</v>
      </c>
      <c r="BD10" s="295">
        <v>996.6</v>
      </c>
      <c r="BE10" s="295">
        <v>791.12</v>
      </c>
      <c r="BF10" s="295">
        <v>77.7</v>
      </c>
      <c r="BG10" s="297">
        <v>5.63</v>
      </c>
      <c r="BH10" s="111">
        <v>2214.27</v>
      </c>
      <c r="BK10" s="106">
        <v>4</v>
      </c>
      <c r="BL10" s="362">
        <v>343.21</v>
      </c>
      <c r="BM10" s="362">
        <v>996.6</v>
      </c>
      <c r="BN10" s="362">
        <v>791.12</v>
      </c>
      <c r="BO10" s="362">
        <v>77.7</v>
      </c>
      <c r="BP10" s="364">
        <v>5.63</v>
      </c>
      <c r="BQ10" s="111">
        <v>2214.27</v>
      </c>
      <c r="BT10" s="106">
        <v>4</v>
      </c>
      <c r="BU10" s="430">
        <v>344.14</v>
      </c>
      <c r="BV10" s="430">
        <v>1008.27</v>
      </c>
      <c r="BW10" s="430">
        <v>796.52</v>
      </c>
      <c r="BX10" s="430">
        <v>77.7</v>
      </c>
      <c r="BY10" s="430">
        <v>5.63</v>
      </c>
      <c r="BZ10" s="106">
        <f t="shared" si="2"/>
        <v>2232.2599999999998</v>
      </c>
      <c r="CC10" s="106">
        <v>4</v>
      </c>
      <c r="CD10" s="430">
        <v>346.53</v>
      </c>
      <c r="CE10" s="430">
        <v>989.6</v>
      </c>
      <c r="CF10" s="430">
        <v>859.31</v>
      </c>
      <c r="CG10" s="430">
        <v>78.569999999999993</v>
      </c>
      <c r="CH10" s="430">
        <v>5.63</v>
      </c>
      <c r="CI10" s="106">
        <f t="shared" si="3"/>
        <v>2279.6400000000003</v>
      </c>
      <c r="CL10" s="106">
        <v>4</v>
      </c>
      <c r="CM10" s="438">
        <v>344.14</v>
      </c>
      <c r="CN10" s="438">
        <v>1008.27</v>
      </c>
      <c r="CO10" s="438">
        <v>796.57</v>
      </c>
      <c r="CP10" s="438">
        <v>77.63</v>
      </c>
      <c r="CQ10" s="438">
        <v>5.63</v>
      </c>
      <c r="CR10" s="18">
        <v>2232.2399999999998</v>
      </c>
      <c r="CU10" s="106">
        <v>4</v>
      </c>
      <c r="CV10" s="447">
        <v>346.57</v>
      </c>
      <c r="CW10" s="447">
        <v>989.6</v>
      </c>
      <c r="CX10" s="447">
        <v>859.57</v>
      </c>
      <c r="CY10" s="447">
        <v>78.47</v>
      </c>
      <c r="CZ10" s="447">
        <v>5.63</v>
      </c>
      <c r="DA10" s="18">
        <v>2279.86</v>
      </c>
      <c r="DD10" s="106">
        <v>4</v>
      </c>
      <c r="DE10" s="460">
        <v>392.77</v>
      </c>
      <c r="DF10" s="460">
        <v>929.29</v>
      </c>
      <c r="DG10" s="460">
        <v>740.59</v>
      </c>
      <c r="DH10" s="460">
        <v>64.63</v>
      </c>
      <c r="DI10" s="460">
        <v>0.9</v>
      </c>
      <c r="DJ10" s="18">
        <v>2128.1799999999998</v>
      </c>
      <c r="DM10" s="106">
        <v>4</v>
      </c>
      <c r="DN10" s="473">
        <v>341.49</v>
      </c>
      <c r="DO10" s="473">
        <v>1001.45</v>
      </c>
      <c r="DP10" s="473">
        <v>824.17</v>
      </c>
      <c r="DQ10" s="473">
        <v>77.63</v>
      </c>
      <c r="DR10" s="473">
        <v>5.63</v>
      </c>
      <c r="DS10" s="18">
        <v>2250.37</v>
      </c>
    </row>
    <row r="11" spans="2:123" x14ac:dyDescent="0.25">
      <c r="B11" s="106">
        <v>6</v>
      </c>
      <c r="C11" s="109">
        <v>2502.36</v>
      </c>
      <c r="D11" s="109">
        <v>2599.65</v>
      </c>
      <c r="E11" s="290">
        <v>2594.29</v>
      </c>
      <c r="F11" s="290">
        <v>2594.29</v>
      </c>
      <c r="G11" s="315">
        <v>2502.36</v>
      </c>
      <c r="H11" s="386">
        <v>2502.36</v>
      </c>
      <c r="I11" s="431">
        <f t="shared" si="0"/>
        <v>2508.17</v>
      </c>
      <c r="J11" s="431">
        <f t="shared" si="1"/>
        <v>2613.4</v>
      </c>
      <c r="K11" s="37">
        <v>2484.11</v>
      </c>
      <c r="L11" s="37">
        <v>2505.4699999999998</v>
      </c>
      <c r="M11" s="37">
        <v>2610.73</v>
      </c>
      <c r="N11" s="37">
        <v>2625.44</v>
      </c>
      <c r="R11" s="106">
        <v>6</v>
      </c>
      <c r="S11" s="112">
        <v>890.58</v>
      </c>
      <c r="T11" s="113">
        <v>1221.8399999999999</v>
      </c>
      <c r="U11" s="112">
        <v>366.1</v>
      </c>
      <c r="V11" s="112">
        <v>23.84</v>
      </c>
      <c r="W11" s="114">
        <v>0</v>
      </c>
      <c r="X11" s="111">
        <v>2502.36</v>
      </c>
      <c r="AA11" s="106">
        <v>6</v>
      </c>
      <c r="AB11" s="135">
        <v>867.45</v>
      </c>
      <c r="AC11" s="136">
        <v>1279.06</v>
      </c>
      <c r="AD11" s="135">
        <v>417.89</v>
      </c>
      <c r="AE11" s="135">
        <v>35.26</v>
      </c>
      <c r="AF11" s="137">
        <v>0</v>
      </c>
      <c r="AG11" s="111">
        <v>2599.65</v>
      </c>
      <c r="AJ11" s="106">
        <v>6</v>
      </c>
      <c r="AK11" s="159">
        <v>868.2</v>
      </c>
      <c r="AL11" s="160">
        <v>1279.1199999999999</v>
      </c>
      <c r="AM11" s="159">
        <v>411.71</v>
      </c>
      <c r="AN11" s="159">
        <v>35.26</v>
      </c>
      <c r="AO11" s="161">
        <v>0</v>
      </c>
      <c r="AP11" s="111">
        <v>2594.29</v>
      </c>
      <c r="AS11" s="106">
        <v>6</v>
      </c>
      <c r="AT11" s="226">
        <v>868.2</v>
      </c>
      <c r="AU11" s="227">
        <v>1279.1199999999999</v>
      </c>
      <c r="AV11" s="226">
        <v>411.71</v>
      </c>
      <c r="AW11" s="226">
        <v>35.26</v>
      </c>
      <c r="AX11" s="228">
        <v>0</v>
      </c>
      <c r="AY11" s="111">
        <v>2594.29</v>
      </c>
      <c r="BB11" s="106">
        <v>6</v>
      </c>
      <c r="BC11" s="295">
        <v>890.58</v>
      </c>
      <c r="BD11" s="296">
        <v>1221.8399999999999</v>
      </c>
      <c r="BE11" s="295">
        <v>366.1</v>
      </c>
      <c r="BF11" s="295">
        <v>23.84</v>
      </c>
      <c r="BG11" s="297">
        <v>0</v>
      </c>
      <c r="BH11" s="111">
        <v>2502.36</v>
      </c>
      <c r="BK11" s="106">
        <v>6</v>
      </c>
      <c r="BL11" s="362">
        <v>890.58</v>
      </c>
      <c r="BM11" s="363">
        <v>1221.8399999999999</v>
      </c>
      <c r="BN11" s="362">
        <v>366.1</v>
      </c>
      <c r="BO11" s="362">
        <v>23.84</v>
      </c>
      <c r="BP11" s="364">
        <v>0</v>
      </c>
      <c r="BQ11" s="111">
        <v>2502.36</v>
      </c>
      <c r="BT11" s="106">
        <v>6</v>
      </c>
      <c r="BU11" s="430">
        <v>896.39</v>
      </c>
      <c r="BV11" s="387">
        <v>1221.8399999999999</v>
      </c>
      <c r="BW11" s="430">
        <v>366.1</v>
      </c>
      <c r="BX11" s="430">
        <v>23.84</v>
      </c>
      <c r="BY11" s="430">
        <v>0</v>
      </c>
      <c r="BZ11" s="106">
        <f t="shared" si="2"/>
        <v>2508.17</v>
      </c>
      <c r="CC11" s="106">
        <v>6</v>
      </c>
      <c r="CD11" s="430">
        <v>884.12</v>
      </c>
      <c r="CE11" s="387">
        <v>1282.31</v>
      </c>
      <c r="CF11" s="430">
        <v>411.71</v>
      </c>
      <c r="CG11" s="430">
        <v>35.26</v>
      </c>
      <c r="CH11" s="430">
        <v>0</v>
      </c>
      <c r="CI11" s="106">
        <f t="shared" si="3"/>
        <v>2613.4</v>
      </c>
      <c r="CL11" s="106">
        <v>6</v>
      </c>
      <c r="CM11" s="438">
        <v>902.42</v>
      </c>
      <c r="CN11" s="438">
        <v>1220.78</v>
      </c>
      <c r="CO11" s="438">
        <v>358.44</v>
      </c>
      <c r="CP11" s="438">
        <v>23.84</v>
      </c>
      <c r="CQ11" s="438">
        <v>0</v>
      </c>
      <c r="CR11" s="18">
        <v>2505.4699999999998</v>
      </c>
      <c r="CU11" s="106">
        <v>6</v>
      </c>
      <c r="CV11" s="447">
        <v>890.23</v>
      </c>
      <c r="CW11" s="447">
        <v>1281.06</v>
      </c>
      <c r="CX11" s="447">
        <v>404.19</v>
      </c>
      <c r="CY11" s="447">
        <v>35.25</v>
      </c>
      <c r="CZ11" s="447">
        <v>0</v>
      </c>
      <c r="DA11" s="18">
        <v>2610.73</v>
      </c>
      <c r="DD11" s="106">
        <v>6</v>
      </c>
      <c r="DE11" s="460">
        <v>898.73</v>
      </c>
      <c r="DF11" s="460">
        <v>1197.55</v>
      </c>
      <c r="DG11" s="460">
        <v>364.74</v>
      </c>
      <c r="DH11" s="460">
        <v>21.39</v>
      </c>
      <c r="DI11" s="460">
        <v>1.7</v>
      </c>
      <c r="DJ11" s="18">
        <v>2484.11</v>
      </c>
      <c r="DM11" s="106">
        <v>6</v>
      </c>
      <c r="DN11" s="473">
        <v>871.47</v>
      </c>
      <c r="DO11" s="473">
        <v>1303.1400000000001</v>
      </c>
      <c r="DP11" s="473">
        <v>426.99</v>
      </c>
      <c r="DQ11" s="473">
        <v>23.84</v>
      </c>
      <c r="DR11" s="473">
        <v>0</v>
      </c>
      <c r="DS11" s="18">
        <v>2625.44</v>
      </c>
    </row>
    <row r="12" spans="2:123" x14ac:dyDescent="0.25">
      <c r="B12" s="106">
        <v>7</v>
      </c>
      <c r="C12" s="109">
        <v>235.59</v>
      </c>
      <c r="D12" s="109">
        <v>292.83999999999997</v>
      </c>
      <c r="E12" s="290">
        <v>313.52999999999997</v>
      </c>
      <c r="F12" s="290">
        <v>313.52999999999997</v>
      </c>
      <c r="G12" s="315">
        <v>235.59</v>
      </c>
      <c r="H12" s="386">
        <v>235.59</v>
      </c>
      <c r="I12" s="431">
        <f t="shared" si="0"/>
        <v>237.17999999999998</v>
      </c>
      <c r="J12" s="431">
        <f t="shared" si="1"/>
        <v>299.52000000000004</v>
      </c>
      <c r="K12" s="37">
        <v>197.75</v>
      </c>
      <c r="L12" s="37">
        <v>237.73</v>
      </c>
      <c r="M12" s="37">
        <v>299.79000000000002</v>
      </c>
      <c r="N12" s="37">
        <v>254.61</v>
      </c>
      <c r="R12" s="106">
        <v>7</v>
      </c>
      <c r="S12" s="112">
        <v>86.61</v>
      </c>
      <c r="T12" s="112">
        <v>106.88</v>
      </c>
      <c r="U12" s="112">
        <v>35.119999999999997</v>
      </c>
      <c r="V12" s="112">
        <v>6.55</v>
      </c>
      <c r="W12" s="114">
        <v>0.42</v>
      </c>
      <c r="X12" s="106">
        <v>235.59</v>
      </c>
      <c r="AA12" s="106">
        <v>7</v>
      </c>
      <c r="AB12" s="135">
        <v>111.44</v>
      </c>
      <c r="AC12" s="135">
        <v>131.57</v>
      </c>
      <c r="AD12" s="135">
        <v>38.450000000000003</v>
      </c>
      <c r="AE12" s="135">
        <v>10.94</v>
      </c>
      <c r="AF12" s="137">
        <v>0.42</v>
      </c>
      <c r="AG12" s="106">
        <v>292.83999999999997</v>
      </c>
      <c r="AJ12" s="106">
        <v>7</v>
      </c>
      <c r="AK12" s="159">
        <v>123.02</v>
      </c>
      <c r="AL12" s="159">
        <v>140.69</v>
      </c>
      <c r="AM12" s="159">
        <v>38.450000000000003</v>
      </c>
      <c r="AN12" s="159">
        <v>10.94</v>
      </c>
      <c r="AO12" s="161">
        <v>0.42</v>
      </c>
      <c r="AP12" s="106">
        <v>313.52999999999997</v>
      </c>
      <c r="AS12" s="106">
        <v>7</v>
      </c>
      <c r="AT12" s="226">
        <v>123.02</v>
      </c>
      <c r="AU12" s="226">
        <v>140.69</v>
      </c>
      <c r="AV12" s="226">
        <v>38.450000000000003</v>
      </c>
      <c r="AW12" s="226">
        <v>10.94</v>
      </c>
      <c r="AX12" s="228">
        <v>0.42</v>
      </c>
      <c r="AY12" s="106">
        <v>313.52999999999997</v>
      </c>
      <c r="BB12" s="106">
        <v>7</v>
      </c>
      <c r="BC12" s="295">
        <v>86.61</v>
      </c>
      <c r="BD12" s="295">
        <v>106.88</v>
      </c>
      <c r="BE12" s="295">
        <v>35.119999999999997</v>
      </c>
      <c r="BF12" s="295">
        <v>6.55</v>
      </c>
      <c r="BG12" s="297">
        <v>0.42</v>
      </c>
      <c r="BH12" s="106">
        <v>235.59</v>
      </c>
      <c r="BK12" s="106">
        <v>7</v>
      </c>
      <c r="BL12" s="362">
        <v>86.61</v>
      </c>
      <c r="BM12" s="362">
        <v>106.88</v>
      </c>
      <c r="BN12" s="362">
        <v>35.119999999999997</v>
      </c>
      <c r="BO12" s="362">
        <v>6.55</v>
      </c>
      <c r="BP12" s="364">
        <v>0.42</v>
      </c>
      <c r="BQ12" s="106">
        <v>235.59</v>
      </c>
      <c r="BT12" s="106">
        <v>7</v>
      </c>
      <c r="BU12" s="430">
        <v>87.52</v>
      </c>
      <c r="BV12" s="430">
        <v>107.57</v>
      </c>
      <c r="BW12" s="430">
        <v>35.119999999999997</v>
      </c>
      <c r="BX12" s="430">
        <v>6.55</v>
      </c>
      <c r="BY12" s="430">
        <v>0.42</v>
      </c>
      <c r="BZ12" s="106">
        <f t="shared" si="2"/>
        <v>237.17999999999998</v>
      </c>
      <c r="CC12" s="106">
        <v>7</v>
      </c>
      <c r="CD12" s="430">
        <v>112.07</v>
      </c>
      <c r="CE12" s="430">
        <v>140.66999999999999</v>
      </c>
      <c r="CF12" s="430">
        <v>37.64</v>
      </c>
      <c r="CG12" s="430">
        <v>8.7200000000000006</v>
      </c>
      <c r="CH12" s="430">
        <v>0.42</v>
      </c>
      <c r="CI12" s="106">
        <f t="shared" si="3"/>
        <v>299.52000000000004</v>
      </c>
      <c r="CL12" s="106">
        <v>7</v>
      </c>
      <c r="CM12" s="438">
        <v>88.05</v>
      </c>
      <c r="CN12" s="438">
        <v>107.57</v>
      </c>
      <c r="CO12" s="438">
        <v>35.130000000000003</v>
      </c>
      <c r="CP12" s="438">
        <v>6.55</v>
      </c>
      <c r="CQ12" s="438">
        <v>0.42</v>
      </c>
      <c r="CR12" s="18">
        <v>237.73</v>
      </c>
      <c r="CU12" s="106">
        <v>7</v>
      </c>
      <c r="CV12" s="447">
        <v>112.82</v>
      </c>
      <c r="CW12" s="447">
        <v>140.52000000000001</v>
      </c>
      <c r="CX12" s="447">
        <v>37.31</v>
      </c>
      <c r="CY12" s="447">
        <v>8.7200000000000006</v>
      </c>
      <c r="CZ12" s="447">
        <v>0.42</v>
      </c>
      <c r="DA12" s="18">
        <v>299.79000000000002</v>
      </c>
      <c r="DD12" s="106">
        <v>7</v>
      </c>
      <c r="DE12" s="460">
        <v>90.96</v>
      </c>
      <c r="DF12" s="460">
        <v>87.98</v>
      </c>
      <c r="DG12" s="460">
        <v>15.85</v>
      </c>
      <c r="DH12" s="460">
        <v>2.97</v>
      </c>
      <c r="DI12" s="460">
        <v>0</v>
      </c>
      <c r="DJ12" s="18">
        <v>197.75</v>
      </c>
      <c r="DM12" s="106">
        <v>7</v>
      </c>
      <c r="DN12" s="473">
        <v>95.86</v>
      </c>
      <c r="DO12" s="473">
        <v>111.32</v>
      </c>
      <c r="DP12" s="473">
        <v>38.409999999999997</v>
      </c>
      <c r="DQ12" s="473">
        <v>8.6</v>
      </c>
      <c r="DR12" s="473">
        <v>0.42</v>
      </c>
      <c r="DS12" s="18">
        <v>254.61</v>
      </c>
    </row>
    <row r="13" spans="2:123" x14ac:dyDescent="0.25">
      <c r="B13" s="106">
        <v>8</v>
      </c>
      <c r="C13" s="109">
        <v>0.49</v>
      </c>
      <c r="D13" s="109">
        <v>0.49</v>
      </c>
      <c r="E13" s="290">
        <v>0.49</v>
      </c>
      <c r="F13" s="290">
        <v>0.49</v>
      </c>
      <c r="G13" s="315">
        <v>0.49</v>
      </c>
      <c r="H13" s="386">
        <v>0.49</v>
      </c>
      <c r="I13" s="431">
        <f t="shared" si="0"/>
        <v>0.49</v>
      </c>
      <c r="J13" s="431">
        <f t="shared" si="1"/>
        <v>0.49</v>
      </c>
      <c r="K13" s="37">
        <v>5.62</v>
      </c>
      <c r="L13" s="37">
        <v>0.49</v>
      </c>
      <c r="M13" s="37">
        <v>0.49</v>
      </c>
      <c r="N13" s="37">
        <v>0.49</v>
      </c>
      <c r="R13" s="106">
        <v>8</v>
      </c>
      <c r="S13" s="112">
        <v>0</v>
      </c>
      <c r="T13" s="112">
        <v>0</v>
      </c>
      <c r="U13" s="112">
        <v>0</v>
      </c>
      <c r="V13" s="112">
        <v>0.49</v>
      </c>
      <c r="W13" s="114">
        <v>0</v>
      </c>
      <c r="X13" s="106">
        <v>0.49</v>
      </c>
      <c r="AA13" s="106">
        <v>8</v>
      </c>
      <c r="AB13" s="135">
        <v>0</v>
      </c>
      <c r="AC13" s="135">
        <v>0</v>
      </c>
      <c r="AD13" s="135">
        <v>0</v>
      </c>
      <c r="AE13" s="135">
        <v>0.49</v>
      </c>
      <c r="AF13" s="137">
        <v>0</v>
      </c>
      <c r="AG13" s="106">
        <v>0.49</v>
      </c>
      <c r="AJ13" s="106">
        <v>8</v>
      </c>
      <c r="AK13" s="159">
        <v>0</v>
      </c>
      <c r="AL13" s="159">
        <v>0</v>
      </c>
      <c r="AM13" s="159">
        <v>0</v>
      </c>
      <c r="AN13" s="159">
        <v>0.49</v>
      </c>
      <c r="AO13" s="161">
        <v>0</v>
      </c>
      <c r="AP13" s="106">
        <v>0.49</v>
      </c>
      <c r="AS13" s="106">
        <v>8</v>
      </c>
      <c r="AT13" s="226">
        <v>0</v>
      </c>
      <c r="AU13" s="226">
        <v>0</v>
      </c>
      <c r="AV13" s="226">
        <v>0</v>
      </c>
      <c r="AW13" s="226">
        <v>0.49</v>
      </c>
      <c r="AX13" s="228">
        <v>0</v>
      </c>
      <c r="AY13" s="106">
        <v>0.49</v>
      </c>
      <c r="BB13" s="106">
        <v>8</v>
      </c>
      <c r="BC13" s="295">
        <v>0</v>
      </c>
      <c r="BD13" s="295">
        <v>0</v>
      </c>
      <c r="BE13" s="295">
        <v>0</v>
      </c>
      <c r="BF13" s="295">
        <v>0.49</v>
      </c>
      <c r="BG13" s="297">
        <v>0</v>
      </c>
      <c r="BH13" s="106">
        <v>0.49</v>
      </c>
      <c r="BK13" s="106">
        <v>8</v>
      </c>
      <c r="BL13" s="362">
        <v>0</v>
      </c>
      <c r="BM13" s="362">
        <v>0</v>
      </c>
      <c r="BN13" s="362">
        <v>0</v>
      </c>
      <c r="BO13" s="362">
        <v>0.49</v>
      </c>
      <c r="BP13" s="364">
        <v>0</v>
      </c>
      <c r="BQ13" s="106">
        <v>0.49</v>
      </c>
      <c r="BT13" s="106">
        <v>8</v>
      </c>
      <c r="BU13" s="430">
        <v>0</v>
      </c>
      <c r="BV13" s="430">
        <v>0</v>
      </c>
      <c r="BW13" s="430">
        <v>0</v>
      </c>
      <c r="BX13" s="430">
        <v>0.49</v>
      </c>
      <c r="BY13" s="430">
        <v>0</v>
      </c>
      <c r="BZ13" s="106">
        <f t="shared" si="2"/>
        <v>0.49</v>
      </c>
      <c r="CC13" s="106">
        <v>8</v>
      </c>
      <c r="CD13" s="430">
        <v>0</v>
      </c>
      <c r="CE13" s="430">
        <v>0</v>
      </c>
      <c r="CF13" s="430">
        <v>0</v>
      </c>
      <c r="CG13" s="430">
        <v>0.49</v>
      </c>
      <c r="CH13" s="430">
        <v>0</v>
      </c>
      <c r="CI13" s="106">
        <f t="shared" si="3"/>
        <v>0.49</v>
      </c>
      <c r="CL13" s="106">
        <v>8</v>
      </c>
      <c r="CM13" s="438">
        <v>0</v>
      </c>
      <c r="CN13" s="438">
        <v>0</v>
      </c>
      <c r="CO13" s="438">
        <v>0</v>
      </c>
      <c r="CP13" s="438">
        <v>0.49</v>
      </c>
      <c r="CQ13" s="438">
        <v>0</v>
      </c>
      <c r="CR13" s="18">
        <v>0.49</v>
      </c>
      <c r="CU13" s="106">
        <v>8</v>
      </c>
      <c r="CV13" s="447">
        <v>0</v>
      </c>
      <c r="CW13" s="447">
        <v>0</v>
      </c>
      <c r="CX13" s="447">
        <v>0</v>
      </c>
      <c r="CY13" s="447">
        <v>0.49</v>
      </c>
      <c r="CZ13" s="447">
        <v>0</v>
      </c>
      <c r="DA13" s="18">
        <v>0.49</v>
      </c>
      <c r="DD13" s="106">
        <v>8</v>
      </c>
      <c r="DE13" s="460">
        <v>5.27</v>
      </c>
      <c r="DF13" s="460">
        <v>0.35</v>
      </c>
      <c r="DG13" s="460">
        <v>0</v>
      </c>
      <c r="DH13" s="460">
        <v>0</v>
      </c>
      <c r="DI13" s="460">
        <v>0</v>
      </c>
      <c r="DJ13" s="18">
        <v>5.62</v>
      </c>
      <c r="DM13" s="106">
        <v>8</v>
      </c>
      <c r="DN13" s="473">
        <v>0</v>
      </c>
      <c r="DO13" s="473">
        <v>0</v>
      </c>
      <c r="DP13" s="473">
        <v>0</v>
      </c>
      <c r="DQ13" s="473">
        <v>0.49</v>
      </c>
      <c r="DR13" s="473">
        <v>0</v>
      </c>
      <c r="DS13" s="18">
        <v>0.49</v>
      </c>
    </row>
    <row r="14" spans="2:123" x14ac:dyDescent="0.25">
      <c r="B14" s="106">
        <v>9</v>
      </c>
      <c r="C14" s="109">
        <v>658.03</v>
      </c>
      <c r="D14" s="109">
        <v>992.83</v>
      </c>
      <c r="E14" s="290">
        <v>978.16</v>
      </c>
      <c r="F14" s="290">
        <v>978.16</v>
      </c>
      <c r="G14" s="315">
        <v>658.03</v>
      </c>
      <c r="H14" s="386">
        <v>658.03</v>
      </c>
      <c r="I14" s="431">
        <f t="shared" si="0"/>
        <v>632.78</v>
      </c>
      <c r="J14" s="431">
        <f t="shared" si="1"/>
        <v>946.14</v>
      </c>
      <c r="K14" s="37">
        <v>363.31</v>
      </c>
      <c r="L14" s="37">
        <v>632.78</v>
      </c>
      <c r="M14" s="37">
        <v>945.98</v>
      </c>
      <c r="N14" s="37">
        <v>731.95</v>
      </c>
      <c r="R14" s="106">
        <v>9</v>
      </c>
      <c r="S14" s="112">
        <v>46.14</v>
      </c>
      <c r="T14" s="112">
        <v>202.57</v>
      </c>
      <c r="U14" s="112">
        <v>183.59</v>
      </c>
      <c r="V14" s="112">
        <v>135.66999999999999</v>
      </c>
      <c r="W14" s="114">
        <v>90.05</v>
      </c>
      <c r="X14" s="106">
        <v>658.03</v>
      </c>
      <c r="AA14" s="106">
        <v>9</v>
      </c>
      <c r="AB14" s="135">
        <v>98.4</v>
      </c>
      <c r="AC14" s="135">
        <v>315.14999999999998</v>
      </c>
      <c r="AD14" s="135">
        <v>208.12</v>
      </c>
      <c r="AE14" s="135">
        <v>174.43</v>
      </c>
      <c r="AF14" s="137">
        <v>196.71999999999997</v>
      </c>
      <c r="AG14" s="106">
        <v>992.83</v>
      </c>
      <c r="AJ14" s="106">
        <v>9</v>
      </c>
      <c r="AK14" s="159">
        <v>76.22</v>
      </c>
      <c r="AL14" s="159">
        <v>346.15</v>
      </c>
      <c r="AM14" s="159">
        <v>142.62</v>
      </c>
      <c r="AN14" s="159">
        <v>207.92</v>
      </c>
      <c r="AO14" s="161">
        <v>205.25</v>
      </c>
      <c r="AP14" s="106">
        <v>978.16</v>
      </c>
      <c r="AS14" s="106">
        <v>9</v>
      </c>
      <c r="AT14" s="226">
        <v>76.22</v>
      </c>
      <c r="AU14" s="226">
        <v>346.15</v>
      </c>
      <c r="AV14" s="226">
        <v>142.62</v>
      </c>
      <c r="AW14" s="226">
        <v>207.92</v>
      </c>
      <c r="AX14" s="228">
        <v>205.25</v>
      </c>
      <c r="AY14" s="106">
        <v>978.16</v>
      </c>
      <c r="BB14" s="106">
        <v>9</v>
      </c>
      <c r="BC14" s="295">
        <v>46.14</v>
      </c>
      <c r="BD14" s="295">
        <v>202.57</v>
      </c>
      <c r="BE14" s="295">
        <v>183.59</v>
      </c>
      <c r="BF14" s="295">
        <v>135.66999999999999</v>
      </c>
      <c r="BG14" s="297">
        <v>90.05</v>
      </c>
      <c r="BH14" s="106">
        <v>658.03</v>
      </c>
      <c r="BK14" s="106">
        <v>9</v>
      </c>
      <c r="BL14" s="362">
        <v>46.14</v>
      </c>
      <c r="BM14" s="362">
        <v>202.57</v>
      </c>
      <c r="BN14" s="362">
        <v>183.59</v>
      </c>
      <c r="BO14" s="362">
        <v>135.66999999999999</v>
      </c>
      <c r="BP14" s="364">
        <v>90.05</v>
      </c>
      <c r="BQ14" s="106">
        <v>658.03</v>
      </c>
      <c r="BT14" s="106">
        <v>9</v>
      </c>
      <c r="BU14" s="430">
        <v>46.63</v>
      </c>
      <c r="BV14" s="430">
        <v>162.78</v>
      </c>
      <c r="BW14" s="430">
        <v>195.79</v>
      </c>
      <c r="BX14" s="430">
        <v>137.53</v>
      </c>
      <c r="BY14" s="430">
        <v>90.05</v>
      </c>
      <c r="BZ14" s="106">
        <f t="shared" si="2"/>
        <v>632.78</v>
      </c>
      <c r="CC14" s="106">
        <v>9</v>
      </c>
      <c r="CD14" s="430">
        <v>76.72</v>
      </c>
      <c r="CE14" s="430">
        <v>298.04000000000002</v>
      </c>
      <c r="CF14" s="430">
        <v>146.34</v>
      </c>
      <c r="CG14" s="430">
        <v>219.79</v>
      </c>
      <c r="CH14" s="430">
        <v>205.25</v>
      </c>
      <c r="CI14" s="106">
        <f t="shared" si="3"/>
        <v>946.14</v>
      </c>
      <c r="CL14" s="106">
        <v>9</v>
      </c>
      <c r="CM14" s="438">
        <v>46.64</v>
      </c>
      <c r="CN14" s="438">
        <v>162.77000000000001</v>
      </c>
      <c r="CO14" s="438">
        <v>195.79</v>
      </c>
      <c r="CP14" s="438">
        <v>137.53</v>
      </c>
      <c r="CQ14" s="438">
        <v>90.05</v>
      </c>
      <c r="CR14" s="18">
        <v>632.78</v>
      </c>
      <c r="CU14" s="106">
        <v>9</v>
      </c>
      <c r="CV14" s="447">
        <v>76.72</v>
      </c>
      <c r="CW14" s="447">
        <v>297.91000000000003</v>
      </c>
      <c r="CX14" s="447">
        <v>146.30000000000001</v>
      </c>
      <c r="CY14" s="447">
        <v>219.79</v>
      </c>
      <c r="CZ14" s="447">
        <v>205.25</v>
      </c>
      <c r="DA14" s="18">
        <v>945.98</v>
      </c>
      <c r="DD14" s="106">
        <v>9</v>
      </c>
      <c r="DE14" s="460">
        <v>7.68</v>
      </c>
      <c r="DF14" s="460">
        <v>115.38</v>
      </c>
      <c r="DG14" s="460">
        <v>168.43</v>
      </c>
      <c r="DH14" s="460">
        <v>60.12</v>
      </c>
      <c r="DI14" s="460">
        <v>11.7</v>
      </c>
      <c r="DJ14" s="18">
        <v>363.31</v>
      </c>
      <c r="DM14" s="106">
        <v>9</v>
      </c>
      <c r="DN14" s="473">
        <v>85.23</v>
      </c>
      <c r="DO14" s="473">
        <v>178.17</v>
      </c>
      <c r="DP14" s="473">
        <v>227.19</v>
      </c>
      <c r="DQ14" s="473">
        <v>134.75</v>
      </c>
      <c r="DR14" s="473">
        <v>106.61</v>
      </c>
      <c r="DS14" s="18">
        <v>731.95</v>
      </c>
    </row>
    <row r="15" spans="2:123" x14ac:dyDescent="0.25">
      <c r="B15" s="9" t="s">
        <v>5</v>
      </c>
      <c r="C15" s="35">
        <v>6150.85</v>
      </c>
      <c r="D15" s="35">
        <v>6734.14</v>
      </c>
      <c r="E15" s="35">
        <v>6782.44</v>
      </c>
      <c r="F15" s="35">
        <v>6782.44</v>
      </c>
      <c r="G15" s="35">
        <v>6150.85</v>
      </c>
      <c r="H15" s="35">
        <v>6150.85</v>
      </c>
      <c r="I15" s="436">
        <f>SUM(I8:I14)</f>
        <v>6152.62</v>
      </c>
      <c r="J15" s="436">
        <f>SUM(J8:J14)</f>
        <v>6773.4800000000005</v>
      </c>
      <c r="K15" s="483">
        <v>5784.38</v>
      </c>
      <c r="L15" s="483">
        <v>6150.47</v>
      </c>
      <c r="M15" s="483">
        <v>6771.14</v>
      </c>
      <c r="N15" s="483">
        <v>6423.91</v>
      </c>
      <c r="R15" s="26" t="s">
        <v>5</v>
      </c>
      <c r="S15" s="116">
        <v>1420.41</v>
      </c>
      <c r="T15" s="116">
        <v>2577.54</v>
      </c>
      <c r="U15" s="116">
        <v>1512.78</v>
      </c>
      <c r="V15" s="115">
        <v>405.05</v>
      </c>
      <c r="W15" s="117">
        <v>235.07</v>
      </c>
      <c r="X15" s="111">
        <v>6150.85</v>
      </c>
      <c r="AA15" s="26" t="s">
        <v>5</v>
      </c>
      <c r="AB15" s="139">
        <v>1453</v>
      </c>
      <c r="AC15" s="139">
        <v>2789.87</v>
      </c>
      <c r="AD15" s="139">
        <v>1627.06</v>
      </c>
      <c r="AE15" s="138">
        <v>445.49</v>
      </c>
      <c r="AF15" s="140">
        <v>418.71</v>
      </c>
      <c r="AG15" s="111">
        <v>6734.14</v>
      </c>
      <c r="AJ15" s="26" t="s">
        <v>5</v>
      </c>
      <c r="AK15" s="163">
        <v>1443.28</v>
      </c>
      <c r="AL15" s="163">
        <v>2844.19</v>
      </c>
      <c r="AM15" s="163">
        <v>1587.28</v>
      </c>
      <c r="AN15" s="162">
        <v>480.43</v>
      </c>
      <c r="AO15" s="164">
        <v>427.25</v>
      </c>
      <c r="AP15" s="111">
        <v>6782.44</v>
      </c>
      <c r="AS15" s="26" t="s">
        <v>5</v>
      </c>
      <c r="AT15" s="230">
        <v>1443.28</v>
      </c>
      <c r="AU15" s="230">
        <v>2844.19</v>
      </c>
      <c r="AV15" s="230">
        <v>1587.28</v>
      </c>
      <c r="AW15" s="229">
        <v>480.43</v>
      </c>
      <c r="AX15" s="231">
        <v>427.25</v>
      </c>
      <c r="AY15" s="111">
        <v>6782.44</v>
      </c>
      <c r="BB15" s="26" t="s">
        <v>5</v>
      </c>
      <c r="BC15" s="301">
        <v>1420.41</v>
      </c>
      <c r="BD15" s="300">
        <v>2577.54</v>
      </c>
      <c r="BE15" s="300">
        <v>1512.78</v>
      </c>
      <c r="BF15" s="299">
        <v>405.05</v>
      </c>
      <c r="BG15" s="298">
        <v>235.07</v>
      </c>
      <c r="BH15" s="111">
        <v>6150.85</v>
      </c>
      <c r="BK15" s="26" t="s">
        <v>5</v>
      </c>
      <c r="BL15" s="366">
        <v>1420.41</v>
      </c>
      <c r="BM15" s="366">
        <v>2577.54</v>
      </c>
      <c r="BN15" s="366">
        <v>1512.78</v>
      </c>
      <c r="BO15" s="365">
        <v>405.05</v>
      </c>
      <c r="BP15" s="367">
        <v>235.07</v>
      </c>
      <c r="BQ15" s="111">
        <v>6150.85</v>
      </c>
      <c r="BT15" s="26" t="s">
        <v>5</v>
      </c>
      <c r="BU15" s="387">
        <f>SUM(BU8:BU14)</f>
        <v>1428.54</v>
      </c>
      <c r="BV15" s="387">
        <f t="shared" ref="BV15:BZ15" si="4">SUM(BV8:BV14)</f>
        <v>2551.75</v>
      </c>
      <c r="BW15" s="387">
        <f t="shared" si="4"/>
        <v>1530.3599999999997</v>
      </c>
      <c r="BX15" s="387">
        <f t="shared" si="4"/>
        <v>406.90999999999997</v>
      </c>
      <c r="BY15" s="387">
        <f t="shared" si="4"/>
        <v>235.06</v>
      </c>
      <c r="BZ15" s="111">
        <f t="shared" si="4"/>
        <v>6152.62</v>
      </c>
      <c r="CC15" s="26" t="s">
        <v>5</v>
      </c>
      <c r="CD15" s="387">
        <f>SUM(CD8:CD14)</f>
        <v>1450.6599999999999</v>
      </c>
      <c r="CE15" s="387">
        <f t="shared" ref="CE15:CI15" si="5">SUM(CE8:CE14)</f>
        <v>2811.1</v>
      </c>
      <c r="CF15" s="387">
        <f t="shared" si="5"/>
        <v>1594.3999999999999</v>
      </c>
      <c r="CG15" s="387">
        <f t="shared" si="5"/>
        <v>490.08000000000004</v>
      </c>
      <c r="CH15" s="387">
        <f t="shared" si="5"/>
        <v>427.24</v>
      </c>
      <c r="CI15" s="111">
        <f t="shared" si="5"/>
        <v>6773.4800000000005</v>
      </c>
      <c r="CL15" s="26" t="s">
        <v>5</v>
      </c>
      <c r="CM15" s="18">
        <v>1435.11</v>
      </c>
      <c r="CN15" s="18">
        <v>2550.67</v>
      </c>
      <c r="CO15" s="18">
        <v>1522.76</v>
      </c>
      <c r="CP15" s="18">
        <v>406.85</v>
      </c>
      <c r="CQ15" s="18">
        <v>235.07</v>
      </c>
      <c r="CR15" s="18">
        <v>6150.47</v>
      </c>
      <c r="CU15" s="26" t="s">
        <v>5</v>
      </c>
      <c r="CV15" s="18">
        <v>1457.56</v>
      </c>
      <c r="CW15" s="18">
        <v>2809.57</v>
      </c>
      <c r="CX15" s="18">
        <v>1586.78</v>
      </c>
      <c r="CY15" s="18">
        <v>489.98</v>
      </c>
      <c r="CZ15" s="18">
        <v>427.25</v>
      </c>
      <c r="DA15" s="18">
        <v>6771.14</v>
      </c>
      <c r="DD15" s="26" t="s">
        <v>5</v>
      </c>
      <c r="DE15" s="18">
        <v>1444.68</v>
      </c>
      <c r="DF15" s="18">
        <v>2392.02</v>
      </c>
      <c r="DG15" s="18">
        <v>1465.91</v>
      </c>
      <c r="DH15" s="18">
        <v>388.73</v>
      </c>
      <c r="DI15" s="18">
        <v>93.03</v>
      </c>
      <c r="DJ15" s="18">
        <v>5784.38</v>
      </c>
      <c r="DM15" s="26" t="s">
        <v>5</v>
      </c>
      <c r="DN15" s="18">
        <v>1448.42</v>
      </c>
      <c r="DO15" s="18">
        <v>2647.07</v>
      </c>
      <c r="DP15" s="18">
        <v>1673.3</v>
      </c>
      <c r="DQ15" s="18">
        <v>392.14</v>
      </c>
      <c r="DR15" s="18">
        <v>262.96999999999997</v>
      </c>
      <c r="DS15" s="18">
        <v>6423.91</v>
      </c>
    </row>
    <row r="16" spans="2:123" x14ac:dyDescent="0.25">
      <c r="AJ16" s="157"/>
      <c r="AK16" s="157"/>
      <c r="AL16" s="157"/>
      <c r="AM16" s="157"/>
      <c r="AN16" s="157"/>
      <c r="AO16" s="157"/>
      <c r="AP16" s="157"/>
      <c r="AS16" s="222"/>
      <c r="AT16" s="222"/>
      <c r="AU16" s="222"/>
      <c r="AV16" s="222"/>
      <c r="AW16" s="222"/>
      <c r="AX16" s="222"/>
      <c r="AY16" s="222"/>
    </row>
    <row r="17" spans="2:123" x14ac:dyDescent="0.25">
      <c r="AJ17" s="157"/>
      <c r="AK17" s="157"/>
      <c r="AL17" s="157"/>
      <c r="AM17" s="157"/>
      <c r="AN17" s="157"/>
      <c r="AO17" s="157"/>
      <c r="AP17" s="157"/>
      <c r="AS17" s="222"/>
      <c r="AT17" s="222"/>
      <c r="AU17" s="222"/>
      <c r="AV17" s="222"/>
      <c r="AW17" s="222"/>
      <c r="AX17" s="222"/>
      <c r="AY17" s="222"/>
    </row>
    <row r="18" spans="2:123" x14ac:dyDescent="0.25">
      <c r="AJ18" s="157"/>
      <c r="AK18" s="157"/>
      <c r="AL18" s="157"/>
      <c r="AM18" s="157"/>
      <c r="AN18" s="157"/>
      <c r="AO18" s="157"/>
      <c r="AP18" s="157"/>
      <c r="AS18" s="222"/>
      <c r="AT18" s="222"/>
      <c r="AU18" s="222"/>
      <c r="AV18" s="222"/>
      <c r="AW18" s="222"/>
      <c r="AX18" s="222"/>
      <c r="AY18" s="222"/>
    </row>
    <row r="19" spans="2:123" x14ac:dyDescent="0.25">
      <c r="B19" s="13" t="s">
        <v>0</v>
      </c>
      <c r="AJ19" s="157"/>
      <c r="AK19" s="157"/>
      <c r="AL19" s="157"/>
      <c r="AM19" s="157"/>
      <c r="AN19" s="157"/>
      <c r="AO19" s="157"/>
      <c r="AP19" s="157"/>
      <c r="AS19" s="222"/>
      <c r="AT19" s="222"/>
      <c r="AU19" s="222"/>
      <c r="AV19" s="222"/>
      <c r="AW19" s="222"/>
      <c r="AX19" s="222"/>
      <c r="AY19" s="222"/>
    </row>
    <row r="20" spans="2:123" x14ac:dyDescent="0.25">
      <c r="R20" s="486" t="s">
        <v>8</v>
      </c>
      <c r="S20" s="486"/>
      <c r="T20" s="486"/>
      <c r="U20" s="486"/>
      <c r="V20" s="486"/>
      <c r="W20" s="486"/>
      <c r="X20" s="486"/>
      <c r="AA20" s="486" t="s">
        <v>12</v>
      </c>
      <c r="AB20" s="486"/>
      <c r="AC20" s="486"/>
      <c r="AD20" s="486"/>
      <c r="AE20" s="486"/>
      <c r="AF20" s="486"/>
      <c r="AG20" s="486"/>
      <c r="AJ20" s="486" t="s">
        <v>16</v>
      </c>
      <c r="AK20" s="486"/>
      <c r="AL20" s="486"/>
      <c r="AM20" s="486"/>
      <c r="AN20" s="486"/>
      <c r="AO20" s="486"/>
      <c r="AP20" s="486"/>
      <c r="AS20" s="486" t="s">
        <v>17</v>
      </c>
      <c r="AT20" s="486"/>
      <c r="AU20" s="486"/>
      <c r="AV20" s="486"/>
      <c r="AW20" s="486"/>
      <c r="AX20" s="486"/>
      <c r="AY20" s="486"/>
      <c r="BB20" s="486" t="s">
        <v>20</v>
      </c>
      <c r="BC20" s="486"/>
      <c r="BD20" s="486"/>
      <c r="BE20" s="486"/>
      <c r="BF20" s="486"/>
      <c r="BG20" s="486"/>
      <c r="BH20" s="486"/>
      <c r="BK20" s="486" t="s">
        <v>22</v>
      </c>
      <c r="BL20" s="486"/>
      <c r="BM20" s="486"/>
      <c r="BN20" s="486"/>
      <c r="BO20" s="486"/>
      <c r="BP20" s="486"/>
      <c r="BQ20" s="486"/>
      <c r="BT20" s="486" t="s">
        <v>24</v>
      </c>
      <c r="BU20" s="486"/>
      <c r="BV20" s="486"/>
      <c r="BW20" s="486"/>
      <c r="BX20" s="486"/>
      <c r="BY20" s="486"/>
      <c r="BZ20" s="486"/>
      <c r="CC20" s="486" t="s">
        <v>24</v>
      </c>
      <c r="CD20" s="486"/>
      <c r="CE20" s="486"/>
      <c r="CF20" s="486"/>
      <c r="CG20" s="486"/>
      <c r="CH20" s="486"/>
      <c r="CI20" s="486"/>
      <c r="CL20" s="486" t="s">
        <v>29</v>
      </c>
      <c r="CM20" s="486"/>
      <c r="CN20" s="486"/>
      <c r="CO20" s="486"/>
      <c r="CP20" s="486"/>
      <c r="CQ20" s="486"/>
      <c r="CR20" s="486"/>
      <c r="CU20" s="486" t="s">
        <v>31</v>
      </c>
      <c r="CV20" s="486"/>
      <c r="CW20" s="486"/>
      <c r="CX20" s="486"/>
      <c r="CY20" s="486"/>
      <c r="CZ20" s="486"/>
      <c r="DA20" s="486"/>
      <c r="DD20" s="486" t="s">
        <v>32</v>
      </c>
      <c r="DE20" s="486"/>
      <c r="DF20" s="486"/>
      <c r="DG20" s="486"/>
      <c r="DH20" s="486"/>
      <c r="DI20" s="486"/>
      <c r="DJ20" s="486"/>
      <c r="DM20" s="486" t="s">
        <v>34</v>
      </c>
      <c r="DN20" s="486"/>
      <c r="DO20" s="486"/>
      <c r="DP20" s="486"/>
      <c r="DQ20" s="486"/>
      <c r="DR20" s="486"/>
      <c r="DS20" s="486"/>
    </row>
    <row r="21" spans="2:123" x14ac:dyDescent="0.25">
      <c r="B21" s="9"/>
      <c r="C21" s="485" t="s">
        <v>4</v>
      </c>
      <c r="D21" s="485"/>
      <c r="E21" s="110"/>
      <c r="F21" s="110"/>
      <c r="G21" s="158"/>
      <c r="H21" s="291"/>
      <c r="I21" s="434"/>
      <c r="J21" s="434"/>
      <c r="K21" s="490" t="s">
        <v>35</v>
      </c>
      <c r="L21" s="491"/>
      <c r="M21" s="491"/>
      <c r="N21" s="491"/>
      <c r="R21" s="25"/>
      <c r="S21" s="493" t="s">
        <v>7</v>
      </c>
      <c r="T21" s="493"/>
      <c r="U21" s="493"/>
      <c r="V21" s="493"/>
      <c r="W21" s="493"/>
      <c r="X21" s="493"/>
      <c r="AA21" s="22"/>
      <c r="AB21" s="488" t="s">
        <v>7</v>
      </c>
      <c r="AC21" s="488"/>
      <c r="AD21" s="488"/>
      <c r="AE21" s="488"/>
      <c r="AF21" s="488"/>
      <c r="AG21" s="488"/>
      <c r="AJ21" s="182"/>
      <c r="AK21" s="489" t="s">
        <v>7</v>
      </c>
      <c r="AL21" s="489"/>
      <c r="AM21" s="489"/>
      <c r="AN21" s="489"/>
      <c r="AO21" s="489"/>
      <c r="AP21" s="489"/>
      <c r="AS21" s="223"/>
      <c r="AT21" s="494" t="s">
        <v>7</v>
      </c>
      <c r="AU21" s="494"/>
      <c r="AV21" s="494"/>
      <c r="AW21" s="494"/>
      <c r="AX21" s="494"/>
      <c r="AY21" s="494"/>
      <c r="BB21" s="293"/>
      <c r="BC21" s="487" t="s">
        <v>7</v>
      </c>
      <c r="BD21" s="487"/>
      <c r="BE21" s="487"/>
      <c r="BF21" s="487"/>
      <c r="BG21" s="487"/>
      <c r="BH21" s="487"/>
      <c r="BK21" s="359"/>
      <c r="BL21" s="492" t="s">
        <v>7</v>
      </c>
      <c r="BM21" s="492"/>
      <c r="BN21" s="492"/>
      <c r="BO21" s="492"/>
      <c r="BP21" s="492"/>
      <c r="BQ21" s="492"/>
      <c r="BT21" s="182"/>
      <c r="BU21" s="489" t="s">
        <v>7</v>
      </c>
      <c r="BV21" s="489"/>
      <c r="BW21" s="489"/>
      <c r="BX21" s="489"/>
      <c r="BY21" s="489"/>
      <c r="BZ21" s="489"/>
      <c r="CC21" s="182"/>
      <c r="CD21" s="489" t="s">
        <v>7</v>
      </c>
      <c r="CE21" s="489"/>
      <c r="CF21" s="489"/>
      <c r="CG21" s="489"/>
      <c r="CH21" s="489"/>
      <c r="CI21" s="489"/>
      <c r="CL21" s="293"/>
      <c r="CM21" s="487" t="s">
        <v>7</v>
      </c>
      <c r="CN21" s="487"/>
      <c r="CO21" s="487"/>
      <c r="CP21" s="487"/>
      <c r="CQ21" s="487"/>
      <c r="CR21" s="487"/>
      <c r="CU21" s="22"/>
      <c r="CV21" s="488" t="s">
        <v>7</v>
      </c>
      <c r="CW21" s="488"/>
      <c r="CX21" s="488"/>
      <c r="CY21" s="488"/>
      <c r="CZ21" s="488"/>
      <c r="DA21" s="488"/>
      <c r="DD21" s="456"/>
      <c r="DE21" s="485" t="s">
        <v>7</v>
      </c>
      <c r="DF21" s="485"/>
      <c r="DG21" s="485"/>
      <c r="DH21" s="485"/>
      <c r="DI21" s="485"/>
      <c r="DJ21" s="485"/>
      <c r="DM21" s="359"/>
      <c r="DN21" s="492" t="s">
        <v>7</v>
      </c>
      <c r="DO21" s="492"/>
      <c r="DP21" s="492"/>
      <c r="DQ21" s="492"/>
      <c r="DR21" s="492"/>
      <c r="DS21" s="492"/>
    </row>
    <row r="22" spans="2:123" ht="45" x14ac:dyDescent="0.25">
      <c r="B22" s="9" t="s">
        <v>1</v>
      </c>
      <c r="C22" s="291" t="s">
        <v>2</v>
      </c>
      <c r="D22" s="292" t="s">
        <v>3</v>
      </c>
      <c r="E22" s="292" t="s">
        <v>18</v>
      </c>
      <c r="F22" s="292" t="s">
        <v>19</v>
      </c>
      <c r="G22" s="292" t="s">
        <v>21</v>
      </c>
      <c r="H22" s="292" t="s">
        <v>23</v>
      </c>
      <c r="I22" s="435" t="s">
        <v>25</v>
      </c>
      <c r="J22" s="435" t="s">
        <v>27</v>
      </c>
      <c r="K22" s="482" t="s">
        <v>37</v>
      </c>
      <c r="L22" s="482" t="s">
        <v>38</v>
      </c>
      <c r="M22" s="482" t="s">
        <v>33</v>
      </c>
      <c r="N22" s="482" t="s">
        <v>36</v>
      </c>
      <c r="R22" s="10" t="s">
        <v>1</v>
      </c>
      <c r="S22" s="11">
        <v>1</v>
      </c>
      <c r="T22" s="11">
        <v>2</v>
      </c>
      <c r="U22" s="11">
        <v>3</v>
      </c>
      <c r="V22" s="11">
        <v>4</v>
      </c>
      <c r="W22" s="11" t="s">
        <v>6</v>
      </c>
      <c r="X22" s="11" t="s">
        <v>5</v>
      </c>
      <c r="AA22" s="8" t="s">
        <v>1</v>
      </c>
      <c r="AB22" s="23">
        <v>1</v>
      </c>
      <c r="AC22" s="23">
        <v>2</v>
      </c>
      <c r="AD22" s="23">
        <v>3</v>
      </c>
      <c r="AE22" s="23">
        <v>4</v>
      </c>
      <c r="AF22" s="23" t="s">
        <v>6</v>
      </c>
      <c r="AG22" s="23" t="s">
        <v>5</v>
      </c>
      <c r="AJ22" s="24" t="s">
        <v>1</v>
      </c>
      <c r="AK22" s="183">
        <v>1</v>
      </c>
      <c r="AL22" s="183">
        <v>2</v>
      </c>
      <c r="AM22" s="183">
        <v>3</v>
      </c>
      <c r="AN22" s="183">
        <v>4</v>
      </c>
      <c r="AO22" s="183" t="s">
        <v>6</v>
      </c>
      <c r="AP22" s="183" t="s">
        <v>5</v>
      </c>
      <c r="AS22" s="224" t="s">
        <v>1</v>
      </c>
      <c r="AT22" s="225">
        <v>1</v>
      </c>
      <c r="AU22" s="225">
        <v>2</v>
      </c>
      <c r="AV22" s="225">
        <v>3</v>
      </c>
      <c r="AW22" s="225">
        <v>4</v>
      </c>
      <c r="AX22" s="225" t="s">
        <v>6</v>
      </c>
      <c r="AY22" s="225" t="s">
        <v>5</v>
      </c>
      <c r="BB22" s="107" t="s">
        <v>1</v>
      </c>
      <c r="BC22" s="294">
        <v>1</v>
      </c>
      <c r="BD22" s="294">
        <v>2</v>
      </c>
      <c r="BE22" s="294">
        <v>3</v>
      </c>
      <c r="BF22" s="294">
        <v>4</v>
      </c>
      <c r="BG22" s="294" t="s">
        <v>6</v>
      </c>
      <c r="BH22" s="294" t="s">
        <v>5</v>
      </c>
      <c r="BK22" s="360" t="s">
        <v>1</v>
      </c>
      <c r="BL22" s="361">
        <v>1</v>
      </c>
      <c r="BM22" s="361">
        <v>2</v>
      </c>
      <c r="BN22" s="361">
        <v>3</v>
      </c>
      <c r="BO22" s="361">
        <v>4</v>
      </c>
      <c r="BP22" s="361" t="s">
        <v>6</v>
      </c>
      <c r="BQ22" s="361" t="s">
        <v>5</v>
      </c>
      <c r="BT22" s="24" t="s">
        <v>1</v>
      </c>
      <c r="BU22" s="183">
        <v>1</v>
      </c>
      <c r="BV22" s="183">
        <v>2</v>
      </c>
      <c r="BW22" s="183">
        <v>3</v>
      </c>
      <c r="BX22" s="183">
        <v>4</v>
      </c>
      <c r="BY22" s="183" t="s">
        <v>6</v>
      </c>
      <c r="BZ22" s="183" t="s">
        <v>5</v>
      </c>
      <c r="CC22" s="24" t="s">
        <v>1</v>
      </c>
      <c r="CD22" s="183">
        <v>1</v>
      </c>
      <c r="CE22" s="183">
        <v>2</v>
      </c>
      <c r="CF22" s="183">
        <v>3</v>
      </c>
      <c r="CG22" s="183">
        <v>4</v>
      </c>
      <c r="CH22" s="183" t="s">
        <v>6</v>
      </c>
      <c r="CI22" s="183" t="s">
        <v>5</v>
      </c>
      <c r="CL22" s="107" t="s">
        <v>1</v>
      </c>
      <c r="CM22" s="294">
        <v>1</v>
      </c>
      <c r="CN22" s="294">
        <v>2</v>
      </c>
      <c r="CO22" s="294">
        <v>3</v>
      </c>
      <c r="CP22" s="294">
        <v>4</v>
      </c>
      <c r="CQ22" s="294" t="s">
        <v>6</v>
      </c>
      <c r="CR22" s="294" t="s">
        <v>5</v>
      </c>
      <c r="CU22" s="8" t="s">
        <v>1</v>
      </c>
      <c r="CV22" s="23">
        <v>1</v>
      </c>
      <c r="CW22" s="23">
        <v>2</v>
      </c>
      <c r="CX22" s="23">
        <v>3</v>
      </c>
      <c r="CY22" s="23">
        <v>4</v>
      </c>
      <c r="CZ22" s="23" t="s">
        <v>6</v>
      </c>
      <c r="DA22" s="23" t="s">
        <v>5</v>
      </c>
      <c r="DD22" s="9" t="s">
        <v>1</v>
      </c>
      <c r="DE22" s="459">
        <v>1</v>
      </c>
      <c r="DF22" s="459">
        <v>2</v>
      </c>
      <c r="DG22" s="459">
        <v>3</v>
      </c>
      <c r="DH22" s="459">
        <v>4</v>
      </c>
      <c r="DI22" s="459" t="s">
        <v>6</v>
      </c>
      <c r="DJ22" s="459" t="s">
        <v>5</v>
      </c>
      <c r="DM22" s="360" t="s">
        <v>1</v>
      </c>
      <c r="DN22" s="361">
        <v>1</v>
      </c>
      <c r="DO22" s="361">
        <v>2</v>
      </c>
      <c r="DP22" s="361">
        <v>3</v>
      </c>
      <c r="DQ22" s="361">
        <v>4</v>
      </c>
      <c r="DR22" s="361" t="s">
        <v>6</v>
      </c>
      <c r="DS22" s="361" t="s">
        <v>5</v>
      </c>
    </row>
    <row r="23" spans="2:123" x14ac:dyDescent="0.25">
      <c r="B23" s="106">
        <v>1</v>
      </c>
      <c r="C23" s="109">
        <v>480.15</v>
      </c>
      <c r="D23" s="109">
        <v>478.67</v>
      </c>
      <c r="E23" s="290">
        <v>478.67</v>
      </c>
      <c r="F23" s="290">
        <v>478.67</v>
      </c>
      <c r="G23" s="315">
        <v>480.15</v>
      </c>
      <c r="H23" s="386">
        <v>480.15</v>
      </c>
      <c r="I23" s="431">
        <f>BZ23</f>
        <v>480.16</v>
      </c>
      <c r="J23" s="431">
        <f t="shared" ref="J23:J27" si="6">CI23</f>
        <v>478.65999999999997</v>
      </c>
      <c r="K23" s="37">
        <v>461.94</v>
      </c>
      <c r="L23" s="37">
        <v>480.15</v>
      </c>
      <c r="M23" s="37">
        <v>478.67</v>
      </c>
      <c r="N23" s="37">
        <v>482.01</v>
      </c>
      <c r="R23" s="106">
        <v>1</v>
      </c>
      <c r="S23" s="118">
        <v>0</v>
      </c>
      <c r="T23" s="118">
        <v>16.420000000000002</v>
      </c>
      <c r="U23" s="118">
        <v>98.18</v>
      </c>
      <c r="V23" s="118">
        <v>178.3</v>
      </c>
      <c r="W23" s="120">
        <v>187.26</v>
      </c>
      <c r="X23" s="106">
        <v>480.15</v>
      </c>
      <c r="AA23" s="106">
        <v>1</v>
      </c>
      <c r="AB23" s="141">
        <v>0</v>
      </c>
      <c r="AC23" s="141">
        <v>16.420000000000002</v>
      </c>
      <c r="AD23" s="141">
        <v>98.18</v>
      </c>
      <c r="AE23" s="141">
        <v>179.42</v>
      </c>
      <c r="AF23" s="143">
        <v>184.64</v>
      </c>
      <c r="AG23" s="106">
        <v>478.67</v>
      </c>
      <c r="AJ23" s="106">
        <v>1</v>
      </c>
      <c r="AK23" s="165">
        <v>0</v>
      </c>
      <c r="AL23" s="165">
        <v>16.420000000000002</v>
      </c>
      <c r="AM23" s="165">
        <v>98.18</v>
      </c>
      <c r="AN23" s="165">
        <v>179.42</v>
      </c>
      <c r="AO23" s="169">
        <v>184.64</v>
      </c>
      <c r="AP23" s="106">
        <v>478.67</v>
      </c>
      <c r="AS23" s="106">
        <v>1</v>
      </c>
      <c r="AT23" s="232">
        <v>0</v>
      </c>
      <c r="AU23" s="232">
        <v>16.420000000000002</v>
      </c>
      <c r="AV23" s="232">
        <v>98.18</v>
      </c>
      <c r="AW23" s="232">
        <v>179.42</v>
      </c>
      <c r="AX23" s="234">
        <v>184.64</v>
      </c>
      <c r="AY23" s="106">
        <v>478.67</v>
      </c>
      <c r="BB23" s="106">
        <v>1</v>
      </c>
      <c r="BC23" s="302">
        <v>0</v>
      </c>
      <c r="BD23" s="302">
        <v>16.420000000000002</v>
      </c>
      <c r="BE23" s="302">
        <v>98.18</v>
      </c>
      <c r="BF23" s="302">
        <v>178.3</v>
      </c>
      <c r="BG23" s="304">
        <v>187.26</v>
      </c>
      <c r="BH23" s="106">
        <v>480.15</v>
      </c>
      <c r="BK23" s="106">
        <v>1</v>
      </c>
      <c r="BL23" s="368">
        <v>0</v>
      </c>
      <c r="BM23" s="368">
        <v>16.420000000000002</v>
      </c>
      <c r="BN23" s="368">
        <v>98.18</v>
      </c>
      <c r="BO23" s="368">
        <v>178.3</v>
      </c>
      <c r="BP23" s="372">
        <v>187.26</v>
      </c>
      <c r="BQ23" s="106">
        <v>480.15</v>
      </c>
      <c r="BT23" s="106">
        <v>1</v>
      </c>
      <c r="BU23" s="430">
        <v>0</v>
      </c>
      <c r="BV23" s="430">
        <v>16.420000000000002</v>
      </c>
      <c r="BW23" s="430">
        <v>98.18</v>
      </c>
      <c r="BX23" s="430">
        <v>178.3</v>
      </c>
      <c r="BY23" s="430">
        <v>187.26</v>
      </c>
      <c r="BZ23" s="106">
        <f t="shared" ref="BZ23:BZ28" si="7">SUM(BU23:BY23)</f>
        <v>480.16</v>
      </c>
      <c r="CC23" s="106">
        <v>1</v>
      </c>
      <c r="CD23" s="430">
        <v>0</v>
      </c>
      <c r="CE23" s="430">
        <v>16.420000000000002</v>
      </c>
      <c r="CF23" s="430">
        <v>98.18</v>
      </c>
      <c r="CG23" s="430">
        <v>179.42</v>
      </c>
      <c r="CH23" s="430">
        <v>184.64</v>
      </c>
      <c r="CI23" s="106">
        <f t="shared" ref="CI23:CI28" si="8">SUM(CD23:CH23)</f>
        <v>478.65999999999997</v>
      </c>
      <c r="CL23" s="106">
        <v>1</v>
      </c>
      <c r="CM23" s="439">
        <v>0</v>
      </c>
      <c r="CN23" s="439">
        <v>16.420000000000002</v>
      </c>
      <c r="CO23" s="439">
        <v>98.18</v>
      </c>
      <c r="CP23" s="439">
        <v>178.3</v>
      </c>
      <c r="CQ23" s="439">
        <v>187.26</v>
      </c>
      <c r="CR23" s="18">
        <v>480.15</v>
      </c>
      <c r="CU23" s="106">
        <v>1</v>
      </c>
      <c r="CV23" s="447">
        <v>0</v>
      </c>
      <c r="CW23" s="447">
        <v>16.420000000000002</v>
      </c>
      <c r="CX23" s="447">
        <v>98.18</v>
      </c>
      <c r="CY23" s="447">
        <v>179.42</v>
      </c>
      <c r="CZ23" s="447">
        <v>184.64</v>
      </c>
      <c r="DA23" s="18">
        <v>478.67</v>
      </c>
      <c r="DD23" s="106">
        <v>1</v>
      </c>
      <c r="DE23" s="461">
        <v>0</v>
      </c>
      <c r="DF23" s="461">
        <v>16.23</v>
      </c>
      <c r="DG23" s="461">
        <v>113.25</v>
      </c>
      <c r="DH23" s="461">
        <v>213.49</v>
      </c>
      <c r="DI23" s="461">
        <v>118.96000000000001</v>
      </c>
      <c r="DJ23" s="18">
        <v>461.94</v>
      </c>
      <c r="DM23" s="106">
        <v>1</v>
      </c>
      <c r="DN23" s="473">
        <v>0</v>
      </c>
      <c r="DO23" s="473">
        <v>16.420000000000002</v>
      </c>
      <c r="DP23" s="473">
        <v>98.18</v>
      </c>
      <c r="DQ23" s="473">
        <v>176.16</v>
      </c>
      <c r="DR23" s="473">
        <v>191.25</v>
      </c>
      <c r="DS23" s="18">
        <v>482.01</v>
      </c>
    </row>
    <row r="24" spans="2:123" x14ac:dyDescent="0.25">
      <c r="B24" s="106">
        <v>2</v>
      </c>
      <c r="C24" s="109">
        <v>307.94</v>
      </c>
      <c r="D24" s="109">
        <v>357.85</v>
      </c>
      <c r="E24" s="290">
        <v>361.12</v>
      </c>
      <c r="F24" s="290">
        <v>361.12</v>
      </c>
      <c r="G24" s="315">
        <v>307.94</v>
      </c>
      <c r="H24" s="386">
        <v>307.94</v>
      </c>
      <c r="I24" s="431">
        <f t="shared" ref="I24:I27" si="9">BZ24</f>
        <v>306.28999999999996</v>
      </c>
      <c r="J24" s="431">
        <f t="shared" si="6"/>
        <v>355.49</v>
      </c>
      <c r="K24" s="37">
        <v>225.59</v>
      </c>
      <c r="L24" s="37">
        <v>306.3</v>
      </c>
      <c r="M24" s="37">
        <v>355.49</v>
      </c>
      <c r="N24" s="37">
        <v>339.16</v>
      </c>
      <c r="R24" s="106">
        <v>2</v>
      </c>
      <c r="S24" s="118">
        <v>32.35</v>
      </c>
      <c r="T24" s="118">
        <v>225.68</v>
      </c>
      <c r="U24" s="118">
        <v>46.9</v>
      </c>
      <c r="V24" s="118">
        <v>1.78</v>
      </c>
      <c r="W24" s="120">
        <v>1.23</v>
      </c>
      <c r="X24" s="106">
        <v>307.94</v>
      </c>
      <c r="AA24" s="106">
        <v>2</v>
      </c>
      <c r="AB24" s="141">
        <v>26.52</v>
      </c>
      <c r="AC24" s="141">
        <v>204.69</v>
      </c>
      <c r="AD24" s="141">
        <v>123.63</v>
      </c>
      <c r="AE24" s="141">
        <v>1.78</v>
      </c>
      <c r="AF24" s="143">
        <v>1.23</v>
      </c>
      <c r="AG24" s="106">
        <v>357.85</v>
      </c>
      <c r="AJ24" s="106">
        <v>2</v>
      </c>
      <c r="AK24" s="165">
        <v>26.87</v>
      </c>
      <c r="AL24" s="165">
        <v>207.58</v>
      </c>
      <c r="AM24" s="165">
        <v>123.66</v>
      </c>
      <c r="AN24" s="165">
        <v>1.78</v>
      </c>
      <c r="AO24" s="169">
        <v>1.23</v>
      </c>
      <c r="AP24" s="106">
        <v>361.12</v>
      </c>
      <c r="AS24" s="106">
        <v>2</v>
      </c>
      <c r="AT24" s="232">
        <v>26.87</v>
      </c>
      <c r="AU24" s="232">
        <v>207.58</v>
      </c>
      <c r="AV24" s="232">
        <v>123.66</v>
      </c>
      <c r="AW24" s="232">
        <v>1.78</v>
      </c>
      <c r="AX24" s="234">
        <v>1.23</v>
      </c>
      <c r="AY24" s="106">
        <v>361.12</v>
      </c>
      <c r="BB24" s="106">
        <v>2</v>
      </c>
      <c r="BC24" s="302">
        <v>32.35</v>
      </c>
      <c r="BD24" s="302">
        <v>225.68</v>
      </c>
      <c r="BE24" s="302">
        <v>46.9</v>
      </c>
      <c r="BF24" s="302">
        <v>1.78</v>
      </c>
      <c r="BG24" s="304">
        <v>1.23</v>
      </c>
      <c r="BH24" s="106">
        <v>307.94</v>
      </c>
      <c r="BK24" s="106">
        <v>2</v>
      </c>
      <c r="BL24" s="368">
        <v>32.35</v>
      </c>
      <c r="BM24" s="368">
        <v>225.68</v>
      </c>
      <c r="BN24" s="368">
        <v>46.9</v>
      </c>
      <c r="BO24" s="368">
        <v>1.78</v>
      </c>
      <c r="BP24" s="372">
        <v>1.23</v>
      </c>
      <c r="BQ24" s="106">
        <v>307.94</v>
      </c>
      <c r="BT24" s="106">
        <v>2</v>
      </c>
      <c r="BU24" s="430">
        <v>32.35</v>
      </c>
      <c r="BV24" s="430">
        <v>224.03</v>
      </c>
      <c r="BW24" s="430">
        <v>46.9</v>
      </c>
      <c r="BX24" s="430">
        <v>1.78</v>
      </c>
      <c r="BY24" s="430">
        <v>1.23</v>
      </c>
      <c r="BZ24" s="106">
        <f t="shared" si="7"/>
        <v>306.28999999999996</v>
      </c>
      <c r="CC24" s="106">
        <v>2</v>
      </c>
      <c r="CD24" s="430">
        <v>26.87</v>
      </c>
      <c r="CE24" s="430">
        <v>205.94</v>
      </c>
      <c r="CF24" s="430">
        <v>119.67</v>
      </c>
      <c r="CG24" s="430">
        <v>1.78</v>
      </c>
      <c r="CH24" s="430">
        <v>1.23</v>
      </c>
      <c r="CI24" s="106">
        <f t="shared" si="8"/>
        <v>355.49</v>
      </c>
      <c r="CL24" s="106">
        <v>2</v>
      </c>
      <c r="CM24" s="439">
        <v>32.35</v>
      </c>
      <c r="CN24" s="439">
        <v>224.03</v>
      </c>
      <c r="CO24" s="439">
        <v>46.9</v>
      </c>
      <c r="CP24" s="439">
        <v>1.78</v>
      </c>
      <c r="CQ24" s="439">
        <v>1.23</v>
      </c>
      <c r="CR24" s="18">
        <v>306.3</v>
      </c>
      <c r="CU24" s="106">
        <v>2</v>
      </c>
      <c r="CV24" s="447">
        <v>26.87</v>
      </c>
      <c r="CW24" s="447">
        <v>205.94</v>
      </c>
      <c r="CX24" s="447">
        <v>119.67</v>
      </c>
      <c r="CY24" s="447">
        <v>1.78</v>
      </c>
      <c r="CZ24" s="447">
        <v>1.23</v>
      </c>
      <c r="DA24" s="18">
        <v>355.49</v>
      </c>
      <c r="DD24" s="106">
        <v>2</v>
      </c>
      <c r="DE24" s="461">
        <v>26.44</v>
      </c>
      <c r="DF24" s="461">
        <v>164.65</v>
      </c>
      <c r="DG24" s="461">
        <v>34.51</v>
      </c>
      <c r="DH24" s="461">
        <v>0</v>
      </c>
      <c r="DI24" s="461">
        <v>0</v>
      </c>
      <c r="DJ24" s="18">
        <v>225.59</v>
      </c>
      <c r="DM24" s="106">
        <v>2</v>
      </c>
      <c r="DN24" s="473">
        <v>33.61</v>
      </c>
      <c r="DO24" s="473">
        <v>236.27</v>
      </c>
      <c r="DP24" s="473">
        <v>66.27</v>
      </c>
      <c r="DQ24" s="473">
        <v>1.78</v>
      </c>
      <c r="DR24" s="473">
        <v>1.23</v>
      </c>
      <c r="DS24" s="18">
        <v>339.16</v>
      </c>
    </row>
    <row r="25" spans="2:123" x14ac:dyDescent="0.25">
      <c r="B25" s="106">
        <v>4</v>
      </c>
      <c r="C25" s="109">
        <v>3002.93</v>
      </c>
      <c r="D25" s="109">
        <v>3064.33</v>
      </c>
      <c r="E25" s="290">
        <v>3063.73</v>
      </c>
      <c r="F25" s="290">
        <v>3063.73</v>
      </c>
      <c r="G25" s="315">
        <v>3002.93</v>
      </c>
      <c r="H25" s="386">
        <v>3002.93</v>
      </c>
      <c r="I25" s="431">
        <f t="shared" si="9"/>
        <v>2985.8199999999997</v>
      </c>
      <c r="J25" s="431">
        <f t="shared" si="6"/>
        <v>3051.3100000000004</v>
      </c>
      <c r="K25" s="37">
        <v>3032.69</v>
      </c>
      <c r="L25" s="37">
        <v>2985.82</v>
      </c>
      <c r="M25" s="37">
        <v>3051.3</v>
      </c>
      <c r="N25" s="37">
        <v>2996.41</v>
      </c>
      <c r="R25" s="106">
        <v>4</v>
      </c>
      <c r="S25" s="118">
        <v>186.15</v>
      </c>
      <c r="T25" s="119">
        <v>1177.24</v>
      </c>
      <c r="U25" s="119">
        <v>1598.9</v>
      </c>
      <c r="V25" s="118">
        <v>38.89</v>
      </c>
      <c r="W25" s="120">
        <v>1.73</v>
      </c>
      <c r="X25" s="111">
        <v>3002.93</v>
      </c>
      <c r="AA25" s="106">
        <v>4</v>
      </c>
      <c r="AB25" s="141">
        <v>176.28</v>
      </c>
      <c r="AC25" s="142">
        <v>1164.04</v>
      </c>
      <c r="AD25" s="142">
        <v>1659.06</v>
      </c>
      <c r="AE25" s="141">
        <v>63.21</v>
      </c>
      <c r="AF25" s="143">
        <v>1.73</v>
      </c>
      <c r="AG25" s="111">
        <v>3064.33</v>
      </c>
      <c r="AJ25" s="106">
        <v>4</v>
      </c>
      <c r="AK25" s="165">
        <v>176.06</v>
      </c>
      <c r="AL25" s="166">
        <v>1164.28</v>
      </c>
      <c r="AM25" s="166">
        <v>1658.61</v>
      </c>
      <c r="AN25" s="165">
        <v>63.05</v>
      </c>
      <c r="AO25" s="169">
        <v>1.73</v>
      </c>
      <c r="AP25" s="111">
        <v>3063.73</v>
      </c>
      <c r="AS25" s="106">
        <v>4</v>
      </c>
      <c r="AT25" s="232">
        <v>176.06</v>
      </c>
      <c r="AU25" s="233">
        <v>1164.28</v>
      </c>
      <c r="AV25" s="233">
        <v>1658.61</v>
      </c>
      <c r="AW25" s="232">
        <v>63.05</v>
      </c>
      <c r="AX25" s="234">
        <v>1.73</v>
      </c>
      <c r="AY25" s="111">
        <v>3063.73</v>
      </c>
      <c r="BB25" s="106">
        <v>4</v>
      </c>
      <c r="BC25" s="302">
        <v>186.15</v>
      </c>
      <c r="BD25" s="303">
        <v>1177.24</v>
      </c>
      <c r="BE25" s="303">
        <v>1598.9</v>
      </c>
      <c r="BF25" s="302">
        <v>38.89</v>
      </c>
      <c r="BG25" s="304">
        <v>1.73</v>
      </c>
      <c r="BH25" s="111">
        <v>3002.93</v>
      </c>
      <c r="BK25" s="106">
        <v>4</v>
      </c>
      <c r="BL25" s="368">
        <v>186.15</v>
      </c>
      <c r="BM25" s="369">
        <v>1177.24</v>
      </c>
      <c r="BN25" s="369">
        <v>1598.9</v>
      </c>
      <c r="BO25" s="368">
        <v>38.89</v>
      </c>
      <c r="BP25" s="372">
        <v>1.73</v>
      </c>
      <c r="BQ25" s="111">
        <v>3002.93</v>
      </c>
      <c r="BT25" s="106">
        <v>4</v>
      </c>
      <c r="BU25" s="430">
        <v>185.23</v>
      </c>
      <c r="BV25" s="387">
        <v>1166.46</v>
      </c>
      <c r="BW25" s="387">
        <v>1593.51</v>
      </c>
      <c r="BX25" s="430">
        <v>38.89</v>
      </c>
      <c r="BY25" s="430">
        <v>1.73</v>
      </c>
      <c r="BZ25" s="106">
        <f t="shared" si="7"/>
        <v>2985.8199999999997</v>
      </c>
      <c r="CC25" s="106">
        <v>4</v>
      </c>
      <c r="CD25" s="430">
        <v>174.16</v>
      </c>
      <c r="CE25" s="387">
        <v>1153.99</v>
      </c>
      <c r="CF25" s="387">
        <v>1658.38</v>
      </c>
      <c r="CG25" s="430">
        <v>63.05</v>
      </c>
      <c r="CH25" s="430">
        <v>1.73</v>
      </c>
      <c r="CI25" s="106">
        <f t="shared" si="8"/>
        <v>3051.3100000000004</v>
      </c>
      <c r="CL25" s="106">
        <v>4</v>
      </c>
      <c r="CM25" s="439">
        <v>185.23</v>
      </c>
      <c r="CN25" s="439">
        <v>1166.46</v>
      </c>
      <c r="CO25" s="439">
        <v>1593.51</v>
      </c>
      <c r="CP25" s="439">
        <v>38.89</v>
      </c>
      <c r="CQ25" s="439">
        <v>1.73</v>
      </c>
      <c r="CR25" s="18">
        <v>2985.82</v>
      </c>
      <c r="CU25" s="106">
        <v>4</v>
      </c>
      <c r="CV25" s="447">
        <v>174.16</v>
      </c>
      <c r="CW25" s="447">
        <v>1153.99</v>
      </c>
      <c r="CX25" s="447">
        <v>1658.38</v>
      </c>
      <c r="CY25" s="447">
        <v>63.05</v>
      </c>
      <c r="CZ25" s="447">
        <v>1.73</v>
      </c>
      <c r="DA25" s="18">
        <v>3051.3</v>
      </c>
      <c r="DD25" s="106">
        <v>4</v>
      </c>
      <c r="DE25" s="461">
        <v>195.36</v>
      </c>
      <c r="DF25" s="461">
        <v>1259.5999999999999</v>
      </c>
      <c r="DG25" s="461">
        <v>1548.57</v>
      </c>
      <c r="DH25" s="461">
        <v>29.16</v>
      </c>
      <c r="DI25" s="461">
        <v>0</v>
      </c>
      <c r="DJ25" s="18">
        <v>3032.69</v>
      </c>
      <c r="DM25" s="106">
        <v>4</v>
      </c>
      <c r="DN25" s="473">
        <v>180.25</v>
      </c>
      <c r="DO25" s="473">
        <v>1175.1500000000001</v>
      </c>
      <c r="DP25" s="473">
        <v>1600.39</v>
      </c>
      <c r="DQ25" s="473">
        <v>38.89</v>
      </c>
      <c r="DR25" s="473">
        <v>1.73</v>
      </c>
      <c r="DS25" s="18">
        <v>2996.41</v>
      </c>
    </row>
    <row r="26" spans="2:123" x14ac:dyDescent="0.25">
      <c r="B26" s="106">
        <v>6</v>
      </c>
      <c r="C26" s="109">
        <v>609.32000000000005</v>
      </c>
      <c r="D26" s="109">
        <v>639.16</v>
      </c>
      <c r="E26" s="290">
        <v>639.71</v>
      </c>
      <c r="F26" s="290">
        <v>639.71</v>
      </c>
      <c r="G26" s="315">
        <v>609.32000000000005</v>
      </c>
      <c r="H26" s="386">
        <v>609.32000000000005</v>
      </c>
      <c r="I26" s="431">
        <f t="shared" si="9"/>
        <v>603.5</v>
      </c>
      <c r="J26" s="431">
        <f t="shared" si="6"/>
        <v>620.64</v>
      </c>
      <c r="K26" s="37">
        <v>606.80999999999995</v>
      </c>
      <c r="L26" s="37">
        <v>603.51</v>
      </c>
      <c r="M26" s="37">
        <v>620.64</v>
      </c>
      <c r="N26" s="37">
        <v>612.58000000000004</v>
      </c>
      <c r="R26" s="106">
        <v>6</v>
      </c>
      <c r="S26" s="118">
        <v>329.11</v>
      </c>
      <c r="T26" s="118">
        <v>269.33</v>
      </c>
      <c r="U26" s="118">
        <v>10.87</v>
      </c>
      <c r="V26" s="118">
        <v>0</v>
      </c>
      <c r="W26" s="120">
        <v>0</v>
      </c>
      <c r="X26" s="106">
        <v>609.32000000000005</v>
      </c>
      <c r="AA26" s="106">
        <v>6</v>
      </c>
      <c r="AB26" s="141">
        <v>317.27</v>
      </c>
      <c r="AC26" s="141">
        <v>311.02</v>
      </c>
      <c r="AD26" s="141">
        <v>10.87</v>
      </c>
      <c r="AE26" s="141">
        <v>0</v>
      </c>
      <c r="AF26" s="143">
        <v>0</v>
      </c>
      <c r="AG26" s="106">
        <v>639.16</v>
      </c>
      <c r="AJ26" s="106">
        <v>6</v>
      </c>
      <c r="AK26" s="165">
        <v>317.31</v>
      </c>
      <c r="AL26" s="165">
        <v>311.52</v>
      </c>
      <c r="AM26" s="165">
        <v>10.87</v>
      </c>
      <c r="AN26" s="165">
        <v>0</v>
      </c>
      <c r="AO26" s="169">
        <v>0</v>
      </c>
      <c r="AP26" s="106">
        <v>639.71</v>
      </c>
      <c r="AS26" s="106">
        <v>6</v>
      </c>
      <c r="AT26" s="232">
        <v>317.31</v>
      </c>
      <c r="AU26" s="232">
        <v>311.52</v>
      </c>
      <c r="AV26" s="232">
        <v>10.87</v>
      </c>
      <c r="AW26" s="232">
        <v>0</v>
      </c>
      <c r="AX26" s="234">
        <v>0</v>
      </c>
      <c r="AY26" s="106">
        <v>639.71</v>
      </c>
      <c r="BB26" s="106">
        <v>6</v>
      </c>
      <c r="BC26" s="302">
        <v>329.11</v>
      </c>
      <c r="BD26" s="302">
        <v>269.33</v>
      </c>
      <c r="BE26" s="302">
        <v>10.87</v>
      </c>
      <c r="BF26" s="302">
        <v>0</v>
      </c>
      <c r="BG26" s="304">
        <v>0</v>
      </c>
      <c r="BH26" s="106">
        <v>609.32000000000005</v>
      </c>
      <c r="BK26" s="106">
        <v>6</v>
      </c>
      <c r="BL26" s="368">
        <v>329.11</v>
      </c>
      <c r="BM26" s="368">
        <v>269.33</v>
      </c>
      <c r="BN26" s="368">
        <v>10.87</v>
      </c>
      <c r="BO26" s="368">
        <v>0</v>
      </c>
      <c r="BP26" s="372">
        <v>0</v>
      </c>
      <c r="BQ26" s="106">
        <v>609.32000000000005</v>
      </c>
      <c r="BT26" s="106">
        <v>6</v>
      </c>
      <c r="BU26" s="430">
        <v>323.3</v>
      </c>
      <c r="BV26" s="430">
        <v>269.33</v>
      </c>
      <c r="BW26" s="430">
        <v>10.87</v>
      </c>
      <c r="BX26" s="430">
        <v>0</v>
      </c>
      <c r="BY26" s="430">
        <v>0</v>
      </c>
      <c r="BZ26" s="106">
        <f t="shared" si="7"/>
        <v>603.5</v>
      </c>
      <c r="CC26" s="106">
        <v>6</v>
      </c>
      <c r="CD26" s="430">
        <v>301.42</v>
      </c>
      <c r="CE26" s="430">
        <v>308.35000000000002</v>
      </c>
      <c r="CF26" s="430">
        <v>10.87</v>
      </c>
      <c r="CG26" s="430">
        <v>0</v>
      </c>
      <c r="CH26" s="430">
        <v>0</v>
      </c>
      <c r="CI26" s="106">
        <f t="shared" si="8"/>
        <v>620.64</v>
      </c>
      <c r="CL26" s="106">
        <v>6</v>
      </c>
      <c r="CM26" s="439">
        <v>323.3</v>
      </c>
      <c r="CN26" s="439">
        <v>269.33</v>
      </c>
      <c r="CO26" s="439">
        <v>10.87</v>
      </c>
      <c r="CP26" s="439">
        <v>0</v>
      </c>
      <c r="CQ26" s="439">
        <v>0</v>
      </c>
      <c r="CR26" s="18">
        <v>603.51</v>
      </c>
      <c r="CU26" s="106">
        <v>6</v>
      </c>
      <c r="CV26" s="447">
        <v>301.42</v>
      </c>
      <c r="CW26" s="447">
        <v>308.35000000000002</v>
      </c>
      <c r="CX26" s="447">
        <v>10.87</v>
      </c>
      <c r="CY26" s="447">
        <v>0</v>
      </c>
      <c r="CZ26" s="447">
        <v>0</v>
      </c>
      <c r="DA26" s="18">
        <v>620.64</v>
      </c>
      <c r="DD26" s="106">
        <v>6</v>
      </c>
      <c r="DE26" s="461">
        <v>334.78</v>
      </c>
      <c r="DF26" s="461">
        <v>261.14999999999998</v>
      </c>
      <c r="DG26" s="461">
        <v>10.87</v>
      </c>
      <c r="DH26" s="461">
        <v>0</v>
      </c>
      <c r="DI26" s="461">
        <v>0</v>
      </c>
      <c r="DJ26" s="18">
        <v>606.80999999999995</v>
      </c>
      <c r="DM26" s="106">
        <v>6</v>
      </c>
      <c r="DN26" s="473">
        <v>321.38</v>
      </c>
      <c r="DO26" s="473">
        <v>280.33</v>
      </c>
      <c r="DP26" s="473">
        <v>10.87</v>
      </c>
      <c r="DQ26" s="473">
        <v>0</v>
      </c>
      <c r="DR26" s="473">
        <v>0</v>
      </c>
      <c r="DS26" s="18">
        <v>612.58000000000004</v>
      </c>
    </row>
    <row r="27" spans="2:123" x14ac:dyDescent="0.25">
      <c r="B27" s="106">
        <v>7</v>
      </c>
      <c r="C27" s="109">
        <v>124.29</v>
      </c>
      <c r="D27" s="109">
        <v>132.16</v>
      </c>
      <c r="E27" s="290">
        <v>131.85</v>
      </c>
      <c r="F27" s="290">
        <v>131.85</v>
      </c>
      <c r="G27" s="315">
        <v>124.29</v>
      </c>
      <c r="H27" s="386">
        <v>124.29</v>
      </c>
      <c r="I27" s="431">
        <f t="shared" si="9"/>
        <v>122.69000000000001</v>
      </c>
      <c r="J27" s="431">
        <f t="shared" si="6"/>
        <v>145.36000000000001</v>
      </c>
      <c r="K27" s="37">
        <v>112.91</v>
      </c>
      <c r="L27" s="37">
        <v>122.69</v>
      </c>
      <c r="M27" s="37">
        <v>145.36000000000001</v>
      </c>
      <c r="N27" s="37">
        <v>122.45</v>
      </c>
      <c r="R27" s="106">
        <v>7</v>
      </c>
      <c r="S27" s="118">
        <v>56.47</v>
      </c>
      <c r="T27" s="118">
        <v>48.78</v>
      </c>
      <c r="U27" s="118">
        <v>16.34</v>
      </c>
      <c r="V27" s="118">
        <v>2.7</v>
      </c>
      <c r="W27" s="120">
        <v>0</v>
      </c>
      <c r="X27" s="106">
        <v>124.29</v>
      </c>
      <c r="AA27" s="106">
        <v>7</v>
      </c>
      <c r="AB27" s="141">
        <v>55.72</v>
      </c>
      <c r="AC27" s="141">
        <v>54.65</v>
      </c>
      <c r="AD27" s="141">
        <v>17.84</v>
      </c>
      <c r="AE27" s="141">
        <v>2.87</v>
      </c>
      <c r="AF27" s="143">
        <v>1.08</v>
      </c>
      <c r="AG27" s="106">
        <v>132.16</v>
      </c>
      <c r="AJ27" s="106">
        <v>7</v>
      </c>
      <c r="AK27" s="165">
        <v>55.73</v>
      </c>
      <c r="AL27" s="165">
        <v>54.32</v>
      </c>
      <c r="AM27" s="165">
        <v>17.84</v>
      </c>
      <c r="AN27" s="165">
        <v>2.87</v>
      </c>
      <c r="AO27" s="169">
        <v>1.08</v>
      </c>
      <c r="AP27" s="106">
        <v>131.85</v>
      </c>
      <c r="AS27" s="106">
        <v>7</v>
      </c>
      <c r="AT27" s="232">
        <v>55.73</v>
      </c>
      <c r="AU27" s="232">
        <v>54.32</v>
      </c>
      <c r="AV27" s="232">
        <v>17.84</v>
      </c>
      <c r="AW27" s="232">
        <v>2.87</v>
      </c>
      <c r="AX27" s="234">
        <v>1.08</v>
      </c>
      <c r="AY27" s="106">
        <v>131.85</v>
      </c>
      <c r="BB27" s="106">
        <v>7</v>
      </c>
      <c r="BC27" s="302">
        <v>56.47</v>
      </c>
      <c r="BD27" s="302">
        <v>48.78</v>
      </c>
      <c r="BE27" s="302">
        <v>16.34</v>
      </c>
      <c r="BF27" s="302">
        <v>2.7</v>
      </c>
      <c r="BG27" s="304">
        <v>0</v>
      </c>
      <c r="BH27" s="106">
        <v>124.29</v>
      </c>
      <c r="BK27" s="106">
        <v>7</v>
      </c>
      <c r="BL27" s="368">
        <v>56.47</v>
      </c>
      <c r="BM27" s="368">
        <v>48.78</v>
      </c>
      <c r="BN27" s="368">
        <v>16.34</v>
      </c>
      <c r="BO27" s="368">
        <v>2.7</v>
      </c>
      <c r="BP27" s="372">
        <v>0</v>
      </c>
      <c r="BQ27" s="106">
        <v>124.29</v>
      </c>
      <c r="BT27" s="106">
        <v>7</v>
      </c>
      <c r="BU27" s="430">
        <v>55.56</v>
      </c>
      <c r="BV27" s="430">
        <v>48.09</v>
      </c>
      <c r="BW27" s="430">
        <v>16.34</v>
      </c>
      <c r="BX27" s="430">
        <v>2.7</v>
      </c>
      <c r="BY27" s="430">
        <v>0</v>
      </c>
      <c r="BZ27" s="106">
        <f t="shared" si="7"/>
        <v>122.69000000000001</v>
      </c>
      <c r="CC27" s="106">
        <v>7</v>
      </c>
      <c r="CD27" s="430">
        <v>66.17</v>
      </c>
      <c r="CE27" s="430">
        <v>54.35</v>
      </c>
      <c r="CF27" s="430">
        <v>18.66</v>
      </c>
      <c r="CG27" s="430">
        <v>5.0999999999999996</v>
      </c>
      <c r="CH27" s="430">
        <v>1.08</v>
      </c>
      <c r="CI27" s="106">
        <f t="shared" si="8"/>
        <v>145.36000000000001</v>
      </c>
      <c r="CL27" s="106">
        <v>7</v>
      </c>
      <c r="CM27" s="439">
        <v>55.56</v>
      </c>
      <c r="CN27" s="439">
        <v>48.09</v>
      </c>
      <c r="CO27" s="439">
        <v>16.34</v>
      </c>
      <c r="CP27" s="439">
        <v>2.7</v>
      </c>
      <c r="CQ27" s="439">
        <v>0</v>
      </c>
      <c r="CR27" s="18">
        <v>122.69</v>
      </c>
      <c r="CU27" s="106">
        <v>7</v>
      </c>
      <c r="CV27" s="447">
        <v>66.17</v>
      </c>
      <c r="CW27" s="447">
        <v>54.35</v>
      </c>
      <c r="CX27" s="447">
        <v>18.66</v>
      </c>
      <c r="CY27" s="447">
        <v>5.0999999999999996</v>
      </c>
      <c r="CZ27" s="447">
        <v>1.08</v>
      </c>
      <c r="DA27" s="18">
        <v>145.36000000000001</v>
      </c>
      <c r="DD27" s="106">
        <v>7</v>
      </c>
      <c r="DE27" s="461">
        <v>56.79</v>
      </c>
      <c r="DF27" s="461">
        <v>38.409999999999997</v>
      </c>
      <c r="DG27" s="461">
        <v>14.21</v>
      </c>
      <c r="DH27" s="461">
        <v>3.49</v>
      </c>
      <c r="DI27" s="461">
        <v>0</v>
      </c>
      <c r="DJ27" s="18">
        <v>112.91</v>
      </c>
      <c r="DM27" s="106">
        <v>7</v>
      </c>
      <c r="DN27" s="473">
        <v>55.46</v>
      </c>
      <c r="DO27" s="473">
        <v>47.95</v>
      </c>
      <c r="DP27" s="473">
        <v>16.34</v>
      </c>
      <c r="DQ27" s="473">
        <v>2.7</v>
      </c>
      <c r="DR27" s="473">
        <v>0</v>
      </c>
      <c r="DS27" s="18">
        <v>122.45</v>
      </c>
    </row>
    <row r="28" spans="2:123" x14ac:dyDescent="0.25">
      <c r="B28" s="106">
        <v>8</v>
      </c>
      <c r="C28" s="464">
        <v>0</v>
      </c>
      <c r="D28" s="109">
        <v>0</v>
      </c>
      <c r="E28" s="290">
        <v>0</v>
      </c>
      <c r="F28" s="290">
        <v>0</v>
      </c>
      <c r="G28" s="315">
        <v>0</v>
      </c>
      <c r="H28" s="386">
        <v>0</v>
      </c>
      <c r="I28" s="431">
        <v>0</v>
      </c>
      <c r="J28" s="431">
        <v>0</v>
      </c>
      <c r="K28" s="37">
        <v>50.91</v>
      </c>
      <c r="L28" s="37">
        <v>0</v>
      </c>
      <c r="M28" s="37">
        <v>0</v>
      </c>
      <c r="N28" s="37">
        <v>0</v>
      </c>
      <c r="R28" s="106">
        <v>9</v>
      </c>
      <c r="S28" s="118">
        <v>12.38</v>
      </c>
      <c r="T28" s="118">
        <v>125.97</v>
      </c>
      <c r="U28" s="118">
        <v>279.54000000000002</v>
      </c>
      <c r="V28" s="118">
        <v>52.36</v>
      </c>
      <c r="W28" s="120">
        <v>37.339999999999996</v>
      </c>
      <c r="X28" s="106">
        <v>507.58</v>
      </c>
      <c r="AA28" s="106">
        <v>9</v>
      </c>
      <c r="AB28" s="141">
        <v>12.38</v>
      </c>
      <c r="AC28" s="141">
        <v>117.56</v>
      </c>
      <c r="AD28" s="141">
        <v>191.36</v>
      </c>
      <c r="AE28" s="141">
        <v>187.38</v>
      </c>
      <c r="AF28" s="143">
        <v>37.339999999999996</v>
      </c>
      <c r="AG28" s="106">
        <v>546.01</v>
      </c>
      <c r="AJ28" s="106">
        <v>9</v>
      </c>
      <c r="AK28" s="165">
        <v>13.87</v>
      </c>
      <c r="AL28" s="165">
        <v>116.72</v>
      </c>
      <c r="AM28" s="165">
        <v>186.33</v>
      </c>
      <c r="AN28" s="165">
        <v>195.77</v>
      </c>
      <c r="AO28" s="169">
        <v>37.339999999999996</v>
      </c>
      <c r="AP28" s="106">
        <v>550.02</v>
      </c>
      <c r="AS28" s="106">
        <v>9</v>
      </c>
      <c r="AT28" s="232">
        <v>13.87</v>
      </c>
      <c r="AU28" s="232">
        <v>116.72</v>
      </c>
      <c r="AV28" s="232">
        <v>186.33</v>
      </c>
      <c r="AW28" s="232">
        <v>195.77</v>
      </c>
      <c r="AX28" s="234">
        <v>37.339999999999996</v>
      </c>
      <c r="AY28" s="106">
        <v>550.02</v>
      </c>
      <c r="BB28" s="106">
        <v>9</v>
      </c>
      <c r="BC28" s="302">
        <v>12.38</v>
      </c>
      <c r="BD28" s="302">
        <v>125.97</v>
      </c>
      <c r="BE28" s="302">
        <v>279.54000000000002</v>
      </c>
      <c r="BF28" s="302">
        <v>52.36</v>
      </c>
      <c r="BG28" s="304">
        <v>37.339999999999996</v>
      </c>
      <c r="BH28" s="106">
        <v>507.58</v>
      </c>
      <c r="BK28" s="106">
        <v>9</v>
      </c>
      <c r="BL28" s="368">
        <v>12.38</v>
      </c>
      <c r="BM28" s="368">
        <v>125.97</v>
      </c>
      <c r="BN28" s="368">
        <v>279.54000000000002</v>
      </c>
      <c r="BO28" s="368">
        <v>52.36</v>
      </c>
      <c r="BP28" s="372">
        <v>37.339999999999996</v>
      </c>
      <c r="BQ28" s="106">
        <v>507.58</v>
      </c>
      <c r="BT28" s="106">
        <v>9</v>
      </c>
      <c r="BU28" s="430">
        <v>11.88</v>
      </c>
      <c r="BV28" s="430">
        <v>165.77</v>
      </c>
      <c r="BW28" s="430">
        <v>267.35000000000002</v>
      </c>
      <c r="BX28" s="430">
        <v>50.5</v>
      </c>
      <c r="BY28" s="430">
        <v>37.339999999999996</v>
      </c>
      <c r="BZ28" s="106">
        <f t="shared" si="7"/>
        <v>532.84</v>
      </c>
      <c r="CC28" s="106">
        <v>9</v>
      </c>
      <c r="CD28" s="430">
        <v>13.37</v>
      </c>
      <c r="CE28" s="430">
        <v>164.83</v>
      </c>
      <c r="CF28" s="430">
        <v>174.44</v>
      </c>
      <c r="CG28" s="430">
        <v>194.79</v>
      </c>
      <c r="CH28" s="430">
        <v>37.339999999999996</v>
      </c>
      <c r="CI28" s="106">
        <f t="shared" si="8"/>
        <v>584.77</v>
      </c>
      <c r="CL28" s="106">
        <v>9</v>
      </c>
      <c r="CM28" s="439">
        <v>11.86</v>
      </c>
      <c r="CN28" s="439">
        <v>165.77</v>
      </c>
      <c r="CO28" s="439">
        <v>267.35000000000002</v>
      </c>
      <c r="CP28" s="439">
        <v>50.5</v>
      </c>
      <c r="CQ28" s="439">
        <v>37.339999999999996</v>
      </c>
      <c r="CR28" s="18">
        <v>532.80999999999995</v>
      </c>
      <c r="CU28" s="106">
        <v>9</v>
      </c>
      <c r="CV28" s="447">
        <v>13.37</v>
      </c>
      <c r="CW28" s="447">
        <v>164.83</v>
      </c>
      <c r="CX28" s="447">
        <v>174.44</v>
      </c>
      <c r="CY28" s="447">
        <v>194.79</v>
      </c>
      <c r="CZ28" s="447">
        <v>37.339999999999996</v>
      </c>
      <c r="DA28" s="18">
        <v>584.77</v>
      </c>
      <c r="DD28" s="106">
        <v>8</v>
      </c>
      <c r="DE28" s="461">
        <v>50.91</v>
      </c>
      <c r="DF28" s="461">
        <v>0</v>
      </c>
      <c r="DG28" s="461">
        <v>0</v>
      </c>
      <c r="DH28" s="461">
        <v>0</v>
      </c>
      <c r="DI28" s="461">
        <v>0</v>
      </c>
      <c r="DJ28" s="18">
        <v>50.91</v>
      </c>
      <c r="DM28" s="106">
        <v>8</v>
      </c>
      <c r="DN28" s="473">
        <v>0</v>
      </c>
      <c r="DO28" s="473">
        <v>0</v>
      </c>
      <c r="DP28" s="473">
        <v>0</v>
      </c>
      <c r="DQ28" s="473">
        <v>0</v>
      </c>
      <c r="DR28" s="473">
        <v>0</v>
      </c>
      <c r="DS28" s="18">
        <v>0</v>
      </c>
    </row>
    <row r="29" spans="2:123" x14ac:dyDescent="0.25">
      <c r="B29" s="106">
        <v>9</v>
      </c>
      <c r="C29" s="109">
        <v>507.58</v>
      </c>
      <c r="D29" s="109">
        <v>546.01</v>
      </c>
      <c r="E29" s="290">
        <v>550.02</v>
      </c>
      <c r="F29" s="290">
        <v>550.02</v>
      </c>
      <c r="G29" s="315">
        <v>507.58</v>
      </c>
      <c r="H29" s="386">
        <v>507.58</v>
      </c>
      <c r="I29" s="431">
        <f>BZ28</f>
        <v>532.84</v>
      </c>
      <c r="J29" s="431">
        <f>CI28</f>
        <v>584.77</v>
      </c>
      <c r="K29" s="37">
        <v>336.5</v>
      </c>
      <c r="L29" s="37">
        <v>532.80999999999995</v>
      </c>
      <c r="M29" s="37">
        <v>584.77</v>
      </c>
      <c r="N29" s="37">
        <v>604.86</v>
      </c>
      <c r="R29" s="106" t="s">
        <v>5</v>
      </c>
      <c r="S29" s="121">
        <v>616.46</v>
      </c>
      <c r="T29" s="122">
        <v>1863.43</v>
      </c>
      <c r="U29" s="122">
        <v>2050.73</v>
      </c>
      <c r="V29" s="121">
        <v>274.02999999999997</v>
      </c>
      <c r="W29" s="123">
        <v>227.56</v>
      </c>
      <c r="X29" s="111">
        <v>5032.2</v>
      </c>
      <c r="AA29" s="106" t="s">
        <v>5</v>
      </c>
      <c r="AB29" s="144">
        <v>588.16</v>
      </c>
      <c r="AC29" s="145">
        <v>1868.39</v>
      </c>
      <c r="AD29" s="145">
        <v>2100.9299999999998</v>
      </c>
      <c r="AE29" s="144">
        <v>434.67</v>
      </c>
      <c r="AF29" s="146">
        <v>226.03</v>
      </c>
      <c r="AG29" s="111">
        <v>5218.18</v>
      </c>
      <c r="AJ29" s="106" t="s">
        <v>5</v>
      </c>
      <c r="AK29" s="167">
        <v>589.83000000000004</v>
      </c>
      <c r="AL29" s="168">
        <v>1870.85</v>
      </c>
      <c r="AM29" s="168">
        <v>2095.4899999999998</v>
      </c>
      <c r="AN29" s="167">
        <v>442.9</v>
      </c>
      <c r="AO29" s="170">
        <v>226.03</v>
      </c>
      <c r="AP29" s="111">
        <v>5225.09</v>
      </c>
      <c r="AS29" s="106" t="s">
        <v>5</v>
      </c>
      <c r="AT29" s="235">
        <v>589.83000000000004</v>
      </c>
      <c r="AU29" s="236">
        <v>1870.85</v>
      </c>
      <c r="AV29" s="236">
        <v>2095.4899999999998</v>
      </c>
      <c r="AW29" s="235">
        <v>442.9</v>
      </c>
      <c r="AX29" s="237">
        <v>226.03</v>
      </c>
      <c r="AY29" s="111">
        <v>5225.09</v>
      </c>
      <c r="BB29" s="106" t="s">
        <v>5</v>
      </c>
      <c r="BC29" s="305">
        <v>616.46</v>
      </c>
      <c r="BD29" s="306">
        <v>1863.43</v>
      </c>
      <c r="BE29" s="306">
        <v>2050.73</v>
      </c>
      <c r="BF29" s="305">
        <v>274.02999999999997</v>
      </c>
      <c r="BG29" s="307">
        <v>227.56</v>
      </c>
      <c r="BH29" s="111">
        <v>5032.2</v>
      </c>
      <c r="BK29" s="106" t="s">
        <v>5</v>
      </c>
      <c r="BL29" s="370">
        <v>616.46</v>
      </c>
      <c r="BM29" s="371">
        <v>1863.43</v>
      </c>
      <c r="BN29" s="371">
        <v>2050.73</v>
      </c>
      <c r="BO29" s="370">
        <v>274.02999999999997</v>
      </c>
      <c r="BP29" s="373">
        <v>227.56</v>
      </c>
      <c r="BQ29" s="111">
        <v>5032.2</v>
      </c>
      <c r="BT29" s="106" t="s">
        <v>5</v>
      </c>
      <c r="BU29" s="387">
        <f>SUM(BU22:BU28)</f>
        <v>609.32000000000005</v>
      </c>
      <c r="BV29" s="387">
        <f t="shared" ref="BV29" si="10">SUM(BV22:BV28)</f>
        <v>1892.1</v>
      </c>
      <c r="BW29" s="387">
        <f t="shared" ref="BW29" si="11">SUM(BW22:BW28)</f>
        <v>2036.1499999999996</v>
      </c>
      <c r="BX29" s="387">
        <f t="shared" ref="BX29" si="12">SUM(BX22:BX28)</f>
        <v>276.17</v>
      </c>
      <c r="BY29" s="387">
        <f t="shared" ref="BY29" si="13">SUM(BY22:BY28)</f>
        <v>227.55999999999997</v>
      </c>
      <c r="BZ29" s="111">
        <f t="shared" ref="BZ29" si="14">SUM(BZ22:BZ28)</f>
        <v>5031.2999999999993</v>
      </c>
      <c r="CC29" s="106" t="s">
        <v>5</v>
      </c>
      <c r="CD29" s="387">
        <f>SUM(CD22:CD28)</f>
        <v>582.99</v>
      </c>
      <c r="CE29" s="387">
        <f t="shared" ref="CE29:CI29" si="15">SUM(CE22:CE28)</f>
        <v>1905.8799999999997</v>
      </c>
      <c r="CF29" s="387">
        <f t="shared" si="15"/>
        <v>2083.1999999999998</v>
      </c>
      <c r="CG29" s="387">
        <f t="shared" si="15"/>
        <v>448.14</v>
      </c>
      <c r="CH29" s="387">
        <f t="shared" si="15"/>
        <v>226.01999999999998</v>
      </c>
      <c r="CI29" s="111">
        <f t="shared" si="15"/>
        <v>5236.2299999999996</v>
      </c>
      <c r="CL29" s="106" t="s">
        <v>5</v>
      </c>
      <c r="CM29" s="18">
        <v>608.30999999999995</v>
      </c>
      <c r="CN29" s="18">
        <v>1890.1</v>
      </c>
      <c r="CO29" s="18">
        <v>2033.14</v>
      </c>
      <c r="CP29" s="18">
        <v>272.17</v>
      </c>
      <c r="CQ29" s="18">
        <v>227.56</v>
      </c>
      <c r="CR29" s="18">
        <v>5031.2700000000004</v>
      </c>
      <c r="CU29" s="106" t="s">
        <v>5</v>
      </c>
      <c r="CV29" s="18">
        <v>581.99</v>
      </c>
      <c r="CW29" s="18">
        <v>1903.88</v>
      </c>
      <c r="CX29" s="18">
        <v>2080.1999999999998</v>
      </c>
      <c r="CY29" s="18">
        <v>444.14</v>
      </c>
      <c r="CZ29" s="18">
        <v>226.03</v>
      </c>
      <c r="DA29" s="18">
        <v>5236.2299999999996</v>
      </c>
      <c r="DD29" s="106">
        <v>9</v>
      </c>
      <c r="DE29" s="461">
        <v>5.65</v>
      </c>
      <c r="DF29" s="461">
        <v>24.3</v>
      </c>
      <c r="DG29" s="461">
        <v>230.06</v>
      </c>
      <c r="DH29" s="461">
        <v>43.23</v>
      </c>
      <c r="DI29" s="461">
        <v>33.26</v>
      </c>
      <c r="DJ29" s="18">
        <v>336.5</v>
      </c>
      <c r="DM29" s="106">
        <v>9</v>
      </c>
      <c r="DN29" s="473">
        <v>20.37</v>
      </c>
      <c r="DO29" s="473">
        <v>150.36000000000001</v>
      </c>
      <c r="DP29" s="473">
        <v>75.63</v>
      </c>
      <c r="DQ29" s="473">
        <v>321.17</v>
      </c>
      <c r="DR29" s="473">
        <v>37.339999999999996</v>
      </c>
      <c r="DS29" s="18">
        <v>604.86</v>
      </c>
    </row>
    <row r="30" spans="2:123" x14ac:dyDescent="0.25">
      <c r="B30" s="9" t="s">
        <v>5</v>
      </c>
      <c r="C30" s="35">
        <v>5032.2</v>
      </c>
      <c r="D30" s="35">
        <v>5218.18</v>
      </c>
      <c r="E30" s="35">
        <v>5225.09</v>
      </c>
      <c r="F30" s="35">
        <v>5225.09</v>
      </c>
      <c r="G30" s="35">
        <v>5032.2</v>
      </c>
      <c r="H30" s="35">
        <v>5032.2</v>
      </c>
      <c r="I30" s="436">
        <f>SUM(I23:I29)</f>
        <v>5031.2999999999993</v>
      </c>
      <c r="J30" s="436">
        <f>SUM(J23:J29)</f>
        <v>5236.2299999999996</v>
      </c>
      <c r="K30" s="483">
        <v>4827.34</v>
      </c>
      <c r="L30" s="483">
        <v>5031.2700000000004</v>
      </c>
      <c r="M30" s="483">
        <v>5236.2299999999996</v>
      </c>
      <c r="N30" s="483">
        <v>5157.4799999999996</v>
      </c>
      <c r="AJ30" s="157"/>
      <c r="AK30" s="157"/>
      <c r="AL30" s="157"/>
      <c r="AM30" s="157"/>
      <c r="AN30" s="157"/>
      <c r="AO30" s="157"/>
      <c r="AP30" s="157"/>
      <c r="AS30" s="222"/>
      <c r="AT30" s="222"/>
      <c r="AU30" s="222"/>
      <c r="AV30" s="222"/>
      <c r="AW30" s="222"/>
      <c r="AX30" s="222"/>
      <c r="AY30" s="222"/>
      <c r="DD30" s="106" t="s">
        <v>5</v>
      </c>
      <c r="DE30" s="18">
        <v>669.93</v>
      </c>
      <c r="DF30" s="18">
        <v>1764.34</v>
      </c>
      <c r="DG30" s="18">
        <v>1951.47</v>
      </c>
      <c r="DH30" s="18">
        <v>289.38</v>
      </c>
      <c r="DI30" s="18">
        <v>152.21</v>
      </c>
      <c r="DJ30" s="18">
        <v>4827.34</v>
      </c>
      <c r="DM30" s="106" t="s">
        <v>5</v>
      </c>
      <c r="DN30" s="18">
        <v>611.05999999999995</v>
      </c>
      <c r="DO30" s="18">
        <v>1906.48</v>
      </c>
      <c r="DP30" s="18">
        <v>1867.67</v>
      </c>
      <c r="DQ30" s="18">
        <v>540.71</v>
      </c>
      <c r="DR30" s="18">
        <v>231.54999999999998</v>
      </c>
      <c r="DS30" s="18">
        <v>5157.4799999999996</v>
      </c>
    </row>
    <row r="31" spans="2:123" x14ac:dyDescent="0.25">
      <c r="AJ31" s="157"/>
      <c r="AK31" s="157"/>
      <c r="AL31" s="157"/>
      <c r="AM31" s="157"/>
      <c r="AN31" s="157"/>
      <c r="AO31" s="157"/>
      <c r="AP31" s="157"/>
      <c r="AS31" s="222"/>
      <c r="AT31" s="222"/>
      <c r="AU31" s="222"/>
      <c r="AV31" s="222"/>
      <c r="AW31" s="222"/>
      <c r="AX31" s="222"/>
      <c r="AY31" s="222"/>
    </row>
    <row r="32" spans="2:123" x14ac:dyDescent="0.25">
      <c r="AJ32" s="157"/>
      <c r="AK32" s="157"/>
      <c r="AL32" s="157"/>
      <c r="AM32" s="157"/>
      <c r="AN32" s="157"/>
      <c r="AO32" s="157"/>
      <c r="AP32" s="157"/>
      <c r="AS32" s="222"/>
      <c r="AT32" s="222"/>
      <c r="AU32" s="222"/>
      <c r="AV32" s="222"/>
      <c r="AW32" s="222"/>
      <c r="AX32" s="222"/>
      <c r="AY32" s="222"/>
    </row>
    <row r="33" spans="2:123" x14ac:dyDescent="0.25">
      <c r="B33" s="13" t="s">
        <v>10</v>
      </c>
      <c r="AJ33" s="157"/>
      <c r="AK33" s="157"/>
      <c r="AL33" s="157"/>
      <c r="AM33" s="157"/>
      <c r="AN33" s="157"/>
      <c r="AO33" s="157"/>
      <c r="AP33" s="157"/>
      <c r="AS33" s="222"/>
      <c r="AT33" s="222"/>
      <c r="AU33" s="222"/>
      <c r="AV33" s="222"/>
      <c r="AW33" s="222"/>
      <c r="AX33" s="222"/>
      <c r="AY33" s="222"/>
    </row>
    <row r="34" spans="2:123" x14ac:dyDescent="0.25">
      <c r="R34" s="486" t="s">
        <v>8</v>
      </c>
      <c r="S34" s="486"/>
      <c r="T34" s="486"/>
      <c r="U34" s="486"/>
      <c r="V34" s="486"/>
      <c r="W34" s="486"/>
      <c r="X34" s="486"/>
      <c r="AA34" s="486" t="s">
        <v>12</v>
      </c>
      <c r="AB34" s="486"/>
      <c r="AC34" s="486"/>
      <c r="AD34" s="486"/>
      <c r="AE34" s="486"/>
      <c r="AF34" s="486"/>
      <c r="AG34" s="486"/>
      <c r="AJ34" s="486" t="s">
        <v>16</v>
      </c>
      <c r="AK34" s="486"/>
      <c r="AL34" s="486"/>
      <c r="AM34" s="486"/>
      <c r="AN34" s="486"/>
      <c r="AO34" s="486"/>
      <c r="AP34" s="486"/>
      <c r="AS34" s="486" t="s">
        <v>17</v>
      </c>
      <c r="AT34" s="486"/>
      <c r="AU34" s="486"/>
      <c r="AV34" s="486"/>
      <c r="AW34" s="486"/>
      <c r="AX34" s="486"/>
      <c r="AY34" s="486"/>
      <c r="BB34" s="486" t="s">
        <v>20</v>
      </c>
      <c r="BC34" s="486"/>
      <c r="BD34" s="486"/>
      <c r="BE34" s="486"/>
      <c r="BF34" s="486"/>
      <c r="BG34" s="486"/>
      <c r="BH34" s="486"/>
      <c r="BK34" s="486" t="s">
        <v>22</v>
      </c>
      <c r="BL34" s="486"/>
      <c r="BM34" s="486"/>
      <c r="BN34" s="486"/>
      <c r="BO34" s="486"/>
      <c r="BP34" s="486"/>
      <c r="BQ34" s="486"/>
      <c r="BT34" s="486" t="s">
        <v>24</v>
      </c>
      <c r="BU34" s="486"/>
      <c r="BV34" s="486"/>
      <c r="BW34" s="486"/>
      <c r="BX34" s="486"/>
      <c r="BY34" s="486"/>
      <c r="BZ34" s="486"/>
      <c r="CC34" s="486" t="s">
        <v>24</v>
      </c>
      <c r="CD34" s="486"/>
      <c r="CE34" s="486"/>
      <c r="CF34" s="486"/>
      <c r="CG34" s="486"/>
      <c r="CH34" s="486"/>
      <c r="CI34" s="486"/>
      <c r="CL34" s="486" t="s">
        <v>29</v>
      </c>
      <c r="CM34" s="486"/>
      <c r="CN34" s="486"/>
      <c r="CO34" s="486"/>
      <c r="CP34" s="486"/>
      <c r="CQ34" s="486"/>
      <c r="CR34" s="486"/>
      <c r="CU34" s="486" t="s">
        <v>31</v>
      </c>
      <c r="CV34" s="486"/>
      <c r="CW34" s="486"/>
      <c r="CX34" s="486"/>
      <c r="CY34" s="486"/>
      <c r="CZ34" s="486"/>
      <c r="DA34" s="486"/>
      <c r="DD34" s="486" t="s">
        <v>32</v>
      </c>
      <c r="DE34" s="486"/>
      <c r="DF34" s="486"/>
      <c r="DG34" s="486"/>
      <c r="DH34" s="486"/>
      <c r="DI34" s="486"/>
      <c r="DJ34" s="486"/>
      <c r="DM34" s="486" t="s">
        <v>34</v>
      </c>
      <c r="DN34" s="486"/>
      <c r="DO34" s="486"/>
      <c r="DP34" s="486"/>
      <c r="DQ34" s="486"/>
      <c r="DR34" s="486"/>
      <c r="DS34" s="486"/>
    </row>
    <row r="35" spans="2:123" x14ac:dyDescent="0.25">
      <c r="B35" s="9"/>
      <c r="C35" s="485" t="s">
        <v>4</v>
      </c>
      <c r="D35" s="485"/>
      <c r="E35" s="110"/>
      <c r="F35" s="110"/>
      <c r="G35" s="158"/>
      <c r="H35" s="291"/>
      <c r="I35" s="434"/>
      <c r="J35" s="434"/>
      <c r="K35" s="490" t="s">
        <v>35</v>
      </c>
      <c r="L35" s="491"/>
      <c r="M35" s="491"/>
      <c r="N35" s="491"/>
      <c r="R35" s="25"/>
      <c r="S35" s="493" t="s">
        <v>7</v>
      </c>
      <c r="T35" s="493"/>
      <c r="U35" s="493"/>
      <c r="V35" s="493"/>
      <c r="W35" s="493"/>
      <c r="X35" s="493"/>
      <c r="AA35" s="22"/>
      <c r="AB35" s="488" t="s">
        <v>7</v>
      </c>
      <c r="AC35" s="488"/>
      <c r="AD35" s="488"/>
      <c r="AE35" s="488"/>
      <c r="AF35" s="488"/>
      <c r="AG35" s="488"/>
      <c r="AJ35" s="182"/>
      <c r="AK35" s="489" t="s">
        <v>7</v>
      </c>
      <c r="AL35" s="489"/>
      <c r="AM35" s="489"/>
      <c r="AN35" s="489"/>
      <c r="AO35" s="489"/>
      <c r="AP35" s="489"/>
      <c r="AS35" s="223"/>
      <c r="AT35" s="494" t="s">
        <v>7</v>
      </c>
      <c r="AU35" s="494"/>
      <c r="AV35" s="494"/>
      <c r="AW35" s="494"/>
      <c r="AX35" s="494"/>
      <c r="AY35" s="494"/>
      <c r="BB35" s="293"/>
      <c r="BC35" s="487" t="s">
        <v>7</v>
      </c>
      <c r="BD35" s="487"/>
      <c r="BE35" s="487"/>
      <c r="BF35" s="487"/>
      <c r="BG35" s="487"/>
      <c r="BH35" s="487"/>
      <c r="BK35" s="359"/>
      <c r="BL35" s="492" t="s">
        <v>7</v>
      </c>
      <c r="BM35" s="492"/>
      <c r="BN35" s="492"/>
      <c r="BO35" s="492"/>
      <c r="BP35" s="492"/>
      <c r="BQ35" s="492"/>
      <c r="BT35" s="182"/>
      <c r="BU35" s="489" t="s">
        <v>7</v>
      </c>
      <c r="BV35" s="489"/>
      <c r="BW35" s="489"/>
      <c r="BX35" s="489"/>
      <c r="BY35" s="489"/>
      <c r="BZ35" s="489"/>
      <c r="CC35" s="182"/>
      <c r="CD35" s="489" t="s">
        <v>7</v>
      </c>
      <c r="CE35" s="489"/>
      <c r="CF35" s="489"/>
      <c r="CG35" s="489"/>
      <c r="CH35" s="489"/>
      <c r="CI35" s="489"/>
      <c r="CL35" s="293"/>
      <c r="CM35" s="487" t="s">
        <v>7</v>
      </c>
      <c r="CN35" s="487"/>
      <c r="CO35" s="487"/>
      <c r="CP35" s="487"/>
      <c r="CQ35" s="487"/>
      <c r="CR35" s="487"/>
      <c r="CU35" s="22"/>
      <c r="CV35" s="488" t="s">
        <v>7</v>
      </c>
      <c r="CW35" s="488"/>
      <c r="CX35" s="488"/>
      <c r="CY35" s="488"/>
      <c r="CZ35" s="488"/>
      <c r="DA35" s="488"/>
      <c r="DD35" s="456"/>
      <c r="DE35" s="485" t="s">
        <v>7</v>
      </c>
      <c r="DF35" s="485"/>
      <c r="DG35" s="485"/>
      <c r="DH35" s="485"/>
      <c r="DI35" s="485"/>
      <c r="DJ35" s="485"/>
      <c r="DM35" s="359"/>
      <c r="DN35" s="492" t="s">
        <v>7</v>
      </c>
      <c r="DO35" s="492"/>
      <c r="DP35" s="492"/>
      <c r="DQ35" s="492"/>
      <c r="DR35" s="492"/>
      <c r="DS35" s="492"/>
    </row>
    <row r="36" spans="2:123" ht="45" x14ac:dyDescent="0.25">
      <c r="B36" s="9" t="s">
        <v>1</v>
      </c>
      <c r="C36" s="291" t="s">
        <v>2</v>
      </c>
      <c r="D36" s="292" t="s">
        <v>3</v>
      </c>
      <c r="E36" s="292" t="s">
        <v>18</v>
      </c>
      <c r="F36" s="292" t="s">
        <v>19</v>
      </c>
      <c r="G36" s="292" t="s">
        <v>21</v>
      </c>
      <c r="H36" s="292" t="s">
        <v>23</v>
      </c>
      <c r="I36" s="435" t="s">
        <v>25</v>
      </c>
      <c r="J36" s="435" t="s">
        <v>27</v>
      </c>
      <c r="K36" s="482" t="s">
        <v>37</v>
      </c>
      <c r="L36" s="482" t="s">
        <v>38</v>
      </c>
      <c r="M36" s="482" t="s">
        <v>33</v>
      </c>
      <c r="N36" s="482" t="s">
        <v>36</v>
      </c>
      <c r="R36" s="10" t="s">
        <v>1</v>
      </c>
      <c r="S36" s="11">
        <v>1</v>
      </c>
      <c r="T36" s="11">
        <v>2</v>
      </c>
      <c r="U36" s="11">
        <v>3</v>
      </c>
      <c r="V36" s="11">
        <v>4</v>
      </c>
      <c r="W36" s="11" t="s">
        <v>6</v>
      </c>
      <c r="X36" s="11" t="s">
        <v>5</v>
      </c>
      <c r="AA36" s="8" t="s">
        <v>1</v>
      </c>
      <c r="AB36" s="23">
        <v>1</v>
      </c>
      <c r="AC36" s="23">
        <v>2</v>
      </c>
      <c r="AD36" s="23">
        <v>3</v>
      </c>
      <c r="AE36" s="23">
        <v>4</v>
      </c>
      <c r="AF36" s="23" t="s">
        <v>6</v>
      </c>
      <c r="AG36" s="23" t="s">
        <v>5</v>
      </c>
      <c r="AJ36" s="24" t="s">
        <v>1</v>
      </c>
      <c r="AK36" s="183">
        <v>1</v>
      </c>
      <c r="AL36" s="183">
        <v>2</v>
      </c>
      <c r="AM36" s="183">
        <v>3</v>
      </c>
      <c r="AN36" s="183">
        <v>4</v>
      </c>
      <c r="AO36" s="183" t="s">
        <v>6</v>
      </c>
      <c r="AP36" s="183" t="s">
        <v>5</v>
      </c>
      <c r="AS36" s="224" t="s">
        <v>1</v>
      </c>
      <c r="AT36" s="225">
        <v>1</v>
      </c>
      <c r="AU36" s="225">
        <v>2</v>
      </c>
      <c r="AV36" s="225">
        <v>3</v>
      </c>
      <c r="AW36" s="225">
        <v>4</v>
      </c>
      <c r="AX36" s="225" t="s">
        <v>6</v>
      </c>
      <c r="AY36" s="225" t="s">
        <v>5</v>
      </c>
      <c r="BB36" s="107" t="s">
        <v>1</v>
      </c>
      <c r="BC36" s="294">
        <v>1</v>
      </c>
      <c r="BD36" s="294">
        <v>2</v>
      </c>
      <c r="BE36" s="294">
        <v>3</v>
      </c>
      <c r="BF36" s="294">
        <v>4</v>
      </c>
      <c r="BG36" s="294" t="s">
        <v>6</v>
      </c>
      <c r="BH36" s="294" t="s">
        <v>5</v>
      </c>
      <c r="BK36" s="360" t="s">
        <v>1</v>
      </c>
      <c r="BL36" s="361">
        <v>1</v>
      </c>
      <c r="BM36" s="361">
        <v>2</v>
      </c>
      <c r="BN36" s="361">
        <v>3</v>
      </c>
      <c r="BO36" s="361">
        <v>4</v>
      </c>
      <c r="BP36" s="361" t="s">
        <v>6</v>
      </c>
      <c r="BQ36" s="361" t="s">
        <v>5</v>
      </c>
      <c r="BT36" s="24" t="s">
        <v>1</v>
      </c>
      <c r="BU36" s="183">
        <v>1</v>
      </c>
      <c r="BV36" s="183">
        <v>2</v>
      </c>
      <c r="BW36" s="183">
        <v>3</v>
      </c>
      <c r="BX36" s="183">
        <v>4</v>
      </c>
      <c r="BY36" s="183" t="s">
        <v>6</v>
      </c>
      <c r="BZ36" s="183" t="s">
        <v>5</v>
      </c>
      <c r="CC36" s="24" t="s">
        <v>1</v>
      </c>
      <c r="CD36" s="183">
        <v>1</v>
      </c>
      <c r="CE36" s="183">
        <v>2</v>
      </c>
      <c r="CF36" s="183">
        <v>3</v>
      </c>
      <c r="CG36" s="183">
        <v>4</v>
      </c>
      <c r="CH36" s="183" t="s">
        <v>6</v>
      </c>
      <c r="CI36" s="183" t="s">
        <v>5</v>
      </c>
      <c r="CL36" s="107" t="s">
        <v>1</v>
      </c>
      <c r="CM36" s="294">
        <v>1</v>
      </c>
      <c r="CN36" s="294">
        <v>2</v>
      </c>
      <c r="CO36" s="294">
        <v>3</v>
      </c>
      <c r="CP36" s="294">
        <v>4</v>
      </c>
      <c r="CQ36" s="294" t="s">
        <v>6</v>
      </c>
      <c r="CR36" s="294" t="s">
        <v>5</v>
      </c>
      <c r="CU36" s="8" t="s">
        <v>1</v>
      </c>
      <c r="CV36" s="23">
        <v>1</v>
      </c>
      <c r="CW36" s="23">
        <v>2</v>
      </c>
      <c r="CX36" s="23">
        <v>3</v>
      </c>
      <c r="CY36" s="23">
        <v>4</v>
      </c>
      <c r="CZ36" s="23" t="s">
        <v>6</v>
      </c>
      <c r="DA36" s="23" t="s">
        <v>5</v>
      </c>
      <c r="DD36" s="9" t="s">
        <v>1</v>
      </c>
      <c r="DE36" s="459">
        <v>1</v>
      </c>
      <c r="DF36" s="459">
        <v>2</v>
      </c>
      <c r="DG36" s="459">
        <v>3</v>
      </c>
      <c r="DH36" s="459">
        <v>4</v>
      </c>
      <c r="DI36" s="459" t="s">
        <v>6</v>
      </c>
      <c r="DJ36" s="459" t="s">
        <v>5</v>
      </c>
      <c r="DM36" s="360" t="s">
        <v>1</v>
      </c>
      <c r="DN36" s="361">
        <v>1</v>
      </c>
      <c r="DO36" s="361">
        <v>2</v>
      </c>
      <c r="DP36" s="361">
        <v>3</v>
      </c>
      <c r="DQ36" s="361">
        <v>4</v>
      </c>
      <c r="DR36" s="361" t="s">
        <v>6</v>
      </c>
      <c r="DS36" s="361" t="s">
        <v>5</v>
      </c>
    </row>
    <row r="37" spans="2:123" x14ac:dyDescent="0.25">
      <c r="B37" s="106">
        <v>1</v>
      </c>
      <c r="C37" s="109">
        <v>366.68</v>
      </c>
      <c r="D37" s="109">
        <v>366.68</v>
      </c>
      <c r="E37" s="290">
        <v>367.09</v>
      </c>
      <c r="F37" s="290">
        <v>367.09</v>
      </c>
      <c r="G37" s="315">
        <v>366.68</v>
      </c>
      <c r="H37" s="386">
        <v>366.68</v>
      </c>
      <c r="I37" s="431">
        <f>BZ37</f>
        <v>366.68</v>
      </c>
      <c r="J37" s="431">
        <f t="shared" ref="J37:J43" si="16">CI37</f>
        <v>367.09000000000003</v>
      </c>
      <c r="K37" s="37">
        <v>366.68</v>
      </c>
      <c r="L37" s="37">
        <v>366.68</v>
      </c>
      <c r="M37" s="37">
        <v>367.09</v>
      </c>
      <c r="N37" s="37">
        <v>366.68</v>
      </c>
      <c r="R37" s="106">
        <v>1</v>
      </c>
      <c r="S37" s="124">
        <v>0</v>
      </c>
      <c r="T37" s="124">
        <v>0</v>
      </c>
      <c r="U37" s="124">
        <v>43.23</v>
      </c>
      <c r="V37" s="124">
        <v>257.44</v>
      </c>
      <c r="W37" s="126">
        <v>66.010000000000005</v>
      </c>
      <c r="X37" s="106">
        <v>366.68</v>
      </c>
      <c r="AA37" s="106">
        <v>1</v>
      </c>
      <c r="AB37" s="147">
        <v>0</v>
      </c>
      <c r="AC37" s="147">
        <v>0</v>
      </c>
      <c r="AD37" s="147">
        <v>43.23</v>
      </c>
      <c r="AE37" s="147">
        <v>257.44</v>
      </c>
      <c r="AF37" s="149">
        <v>66.010000000000005</v>
      </c>
      <c r="AG37" s="106">
        <v>366.68</v>
      </c>
      <c r="AJ37" s="106">
        <v>1</v>
      </c>
      <c r="AK37" s="171">
        <v>0</v>
      </c>
      <c r="AL37" s="171">
        <v>0</v>
      </c>
      <c r="AM37" s="171">
        <v>43.23</v>
      </c>
      <c r="AN37" s="171">
        <v>256.27</v>
      </c>
      <c r="AO37" s="173">
        <v>67.59</v>
      </c>
      <c r="AP37" s="106">
        <v>367.09</v>
      </c>
      <c r="AS37" s="106">
        <v>1</v>
      </c>
      <c r="AT37" s="238">
        <v>0</v>
      </c>
      <c r="AU37" s="238">
        <v>0</v>
      </c>
      <c r="AV37" s="238">
        <v>43.23</v>
      </c>
      <c r="AW37" s="238">
        <v>256.27</v>
      </c>
      <c r="AX37" s="240">
        <v>67.59</v>
      </c>
      <c r="AY37" s="106">
        <v>367.09</v>
      </c>
      <c r="BB37" s="106">
        <v>1</v>
      </c>
      <c r="BC37" s="308">
        <v>0</v>
      </c>
      <c r="BD37" s="308">
        <v>0</v>
      </c>
      <c r="BE37" s="308">
        <v>43.23</v>
      </c>
      <c r="BF37" s="308">
        <v>257.44</v>
      </c>
      <c r="BG37" s="312">
        <v>66.010000000000005</v>
      </c>
      <c r="BH37" s="106">
        <v>366.68</v>
      </c>
      <c r="BK37" s="106">
        <v>1</v>
      </c>
      <c r="BL37" s="374">
        <v>0</v>
      </c>
      <c r="BM37" s="374">
        <v>0</v>
      </c>
      <c r="BN37" s="374">
        <v>43.23</v>
      </c>
      <c r="BO37" s="374">
        <v>257.44</v>
      </c>
      <c r="BP37" s="376">
        <v>66.010000000000005</v>
      </c>
      <c r="BQ37" s="106">
        <v>366.68</v>
      </c>
      <c r="BT37" s="106">
        <v>1</v>
      </c>
      <c r="BU37" s="430">
        <v>0</v>
      </c>
      <c r="BV37" s="430">
        <v>0</v>
      </c>
      <c r="BW37" s="430">
        <v>43.23</v>
      </c>
      <c r="BX37" s="430">
        <v>257.44</v>
      </c>
      <c r="BY37" s="430">
        <v>66.010000000000005</v>
      </c>
      <c r="BZ37" s="106">
        <f t="shared" ref="BZ37:BZ43" si="17">SUM(BU37:BY37)</f>
        <v>366.68</v>
      </c>
      <c r="CC37" s="106">
        <v>1</v>
      </c>
      <c r="CD37" s="430">
        <v>0</v>
      </c>
      <c r="CE37" s="430">
        <v>0</v>
      </c>
      <c r="CF37" s="430">
        <v>43.23</v>
      </c>
      <c r="CG37" s="430">
        <v>256.27</v>
      </c>
      <c r="CH37" s="430">
        <v>67.59</v>
      </c>
      <c r="CI37" s="106">
        <f t="shared" ref="CI37:CI43" si="18">SUM(CD37:CH37)</f>
        <v>367.09000000000003</v>
      </c>
      <c r="CL37" s="106">
        <v>1</v>
      </c>
      <c r="CM37" s="440">
        <v>0</v>
      </c>
      <c r="CN37" s="440">
        <v>0</v>
      </c>
      <c r="CO37" s="440">
        <v>43.23</v>
      </c>
      <c r="CP37" s="440">
        <v>257.44</v>
      </c>
      <c r="CQ37" s="440">
        <v>66.010000000000005</v>
      </c>
      <c r="CR37" s="18">
        <v>366.68</v>
      </c>
      <c r="CU37" s="106">
        <v>1</v>
      </c>
      <c r="CV37" s="448">
        <v>0</v>
      </c>
      <c r="CW37" s="448">
        <v>0</v>
      </c>
      <c r="CX37" s="448">
        <v>43.23</v>
      </c>
      <c r="CY37" s="448">
        <v>256.27999999999997</v>
      </c>
      <c r="CZ37" s="448">
        <v>67.59</v>
      </c>
      <c r="DA37" s="18">
        <v>367.09</v>
      </c>
      <c r="DD37" s="106">
        <v>1</v>
      </c>
      <c r="DE37" s="462">
        <v>0</v>
      </c>
      <c r="DF37" s="462">
        <v>0</v>
      </c>
      <c r="DG37" s="462">
        <v>43.23</v>
      </c>
      <c r="DH37" s="462">
        <v>257.44</v>
      </c>
      <c r="DI37" s="462">
        <v>66.010000000000005</v>
      </c>
      <c r="DJ37" s="18">
        <v>366.68</v>
      </c>
      <c r="DM37" s="106">
        <v>1</v>
      </c>
      <c r="DN37" s="473">
        <v>0</v>
      </c>
      <c r="DO37" s="473">
        <v>0</v>
      </c>
      <c r="DP37" s="473">
        <v>43.23</v>
      </c>
      <c r="DQ37" s="473">
        <v>257.44</v>
      </c>
      <c r="DR37" s="473">
        <v>66.010000000000005</v>
      </c>
      <c r="DS37" s="18">
        <v>366.68</v>
      </c>
    </row>
    <row r="38" spans="2:123" x14ac:dyDescent="0.25">
      <c r="B38" s="106">
        <v>2</v>
      </c>
      <c r="C38" s="109">
        <v>824.5</v>
      </c>
      <c r="D38" s="109">
        <v>891.44</v>
      </c>
      <c r="E38" s="290">
        <v>905.34</v>
      </c>
      <c r="F38" s="290">
        <v>905.34</v>
      </c>
      <c r="G38" s="315">
        <v>824.5</v>
      </c>
      <c r="H38" s="386">
        <v>824.5</v>
      </c>
      <c r="I38" s="431">
        <f t="shared" ref="I38:I43" si="19">BZ38</f>
        <v>824.51</v>
      </c>
      <c r="J38" s="431">
        <f t="shared" si="16"/>
        <v>905.35</v>
      </c>
      <c r="K38" s="37">
        <v>720.28</v>
      </c>
      <c r="L38" s="37">
        <v>824.5</v>
      </c>
      <c r="M38" s="37">
        <v>905.34</v>
      </c>
      <c r="N38" s="37">
        <v>883.57</v>
      </c>
      <c r="R38" s="106">
        <v>2</v>
      </c>
      <c r="S38" s="124">
        <v>277.33</v>
      </c>
      <c r="T38" s="124">
        <v>460.11</v>
      </c>
      <c r="U38" s="124">
        <v>84.41</v>
      </c>
      <c r="V38" s="124">
        <v>2.66</v>
      </c>
      <c r="W38" s="126">
        <v>0</v>
      </c>
      <c r="X38" s="106">
        <v>824.5</v>
      </c>
      <c r="AA38" s="106">
        <v>2</v>
      </c>
      <c r="AB38" s="147">
        <v>284.94</v>
      </c>
      <c r="AC38" s="147">
        <v>431.1</v>
      </c>
      <c r="AD38" s="147">
        <v>172.74</v>
      </c>
      <c r="AE38" s="147">
        <v>2.66</v>
      </c>
      <c r="AF38" s="149">
        <v>0</v>
      </c>
      <c r="AG38" s="106">
        <v>891.44</v>
      </c>
      <c r="AJ38" s="106">
        <v>2</v>
      </c>
      <c r="AK38" s="171">
        <v>288.41000000000003</v>
      </c>
      <c r="AL38" s="171">
        <v>378.91</v>
      </c>
      <c r="AM38" s="171">
        <v>198.37</v>
      </c>
      <c r="AN38" s="171">
        <v>39.659999999999997</v>
      </c>
      <c r="AO38" s="173">
        <v>0</v>
      </c>
      <c r="AP38" s="106">
        <v>905.34</v>
      </c>
      <c r="AS38" s="106">
        <v>2</v>
      </c>
      <c r="AT38" s="238">
        <v>288.41000000000003</v>
      </c>
      <c r="AU38" s="238">
        <v>378.91</v>
      </c>
      <c r="AV38" s="238">
        <v>198.37</v>
      </c>
      <c r="AW38" s="238">
        <v>39.659999999999997</v>
      </c>
      <c r="AX38" s="240">
        <v>0</v>
      </c>
      <c r="AY38" s="106">
        <v>905.34</v>
      </c>
      <c r="BB38" s="106">
        <v>2</v>
      </c>
      <c r="BC38" s="308">
        <v>277.33</v>
      </c>
      <c r="BD38" s="308">
        <v>460.11</v>
      </c>
      <c r="BE38" s="308">
        <v>84.41</v>
      </c>
      <c r="BF38" s="308">
        <v>2.66</v>
      </c>
      <c r="BG38" s="312">
        <v>0</v>
      </c>
      <c r="BH38" s="106">
        <v>824.5</v>
      </c>
      <c r="BK38" s="106">
        <v>2</v>
      </c>
      <c r="BL38" s="374">
        <v>277.33</v>
      </c>
      <c r="BM38" s="374">
        <v>460.11</v>
      </c>
      <c r="BN38" s="374">
        <v>84.41</v>
      </c>
      <c r="BO38" s="374">
        <v>2.66</v>
      </c>
      <c r="BP38" s="376">
        <v>0</v>
      </c>
      <c r="BQ38" s="106">
        <v>824.5</v>
      </c>
      <c r="BT38" s="106">
        <v>2</v>
      </c>
      <c r="BU38" s="430">
        <v>277.33</v>
      </c>
      <c r="BV38" s="430">
        <v>460.11</v>
      </c>
      <c r="BW38" s="430">
        <v>84.41</v>
      </c>
      <c r="BX38" s="430">
        <v>2.66</v>
      </c>
      <c r="BY38" s="430">
        <v>0</v>
      </c>
      <c r="BZ38" s="106">
        <f t="shared" si="17"/>
        <v>824.51</v>
      </c>
      <c r="CC38" s="106">
        <v>2</v>
      </c>
      <c r="CD38" s="430">
        <v>288.41000000000003</v>
      </c>
      <c r="CE38" s="430">
        <v>378.91</v>
      </c>
      <c r="CF38" s="430">
        <v>198.37</v>
      </c>
      <c r="CG38" s="430">
        <v>39.659999999999997</v>
      </c>
      <c r="CH38" s="430">
        <v>0</v>
      </c>
      <c r="CI38" s="106">
        <f t="shared" si="18"/>
        <v>905.35</v>
      </c>
      <c r="CL38" s="106">
        <v>2</v>
      </c>
      <c r="CM38" s="440">
        <v>277.33</v>
      </c>
      <c r="CN38" s="440">
        <v>460.11</v>
      </c>
      <c r="CO38" s="440">
        <v>84.41</v>
      </c>
      <c r="CP38" s="440">
        <v>2.66</v>
      </c>
      <c r="CQ38" s="440">
        <v>0</v>
      </c>
      <c r="CR38" s="18">
        <v>824.5</v>
      </c>
      <c r="CU38" s="106">
        <v>2</v>
      </c>
      <c r="CV38" s="448">
        <v>288.41000000000003</v>
      </c>
      <c r="CW38" s="448">
        <v>378.91</v>
      </c>
      <c r="CX38" s="448">
        <v>198.37</v>
      </c>
      <c r="CY38" s="448">
        <v>39.659999999999997</v>
      </c>
      <c r="CZ38" s="448">
        <v>0</v>
      </c>
      <c r="DA38" s="18">
        <v>905.34</v>
      </c>
      <c r="DD38" s="106">
        <v>2</v>
      </c>
      <c r="DE38" s="462">
        <v>276.88</v>
      </c>
      <c r="DF38" s="462">
        <v>415.04</v>
      </c>
      <c r="DG38" s="462">
        <v>25.7</v>
      </c>
      <c r="DH38" s="462">
        <v>2.66</v>
      </c>
      <c r="DI38" s="462">
        <v>0</v>
      </c>
      <c r="DJ38" s="18">
        <v>720.28</v>
      </c>
      <c r="DM38" s="106">
        <v>2</v>
      </c>
      <c r="DN38" s="473">
        <v>303.38</v>
      </c>
      <c r="DO38" s="473">
        <v>410.92</v>
      </c>
      <c r="DP38" s="473">
        <v>166.61</v>
      </c>
      <c r="DQ38" s="473">
        <v>2.66</v>
      </c>
      <c r="DR38" s="473">
        <v>0</v>
      </c>
      <c r="DS38" s="18">
        <v>883.57</v>
      </c>
    </row>
    <row r="39" spans="2:123" x14ac:dyDescent="0.25">
      <c r="B39" s="106">
        <v>4</v>
      </c>
      <c r="C39" s="109">
        <v>2789.95</v>
      </c>
      <c r="D39" s="109">
        <v>2821.34</v>
      </c>
      <c r="E39" s="290">
        <v>2955.27</v>
      </c>
      <c r="F39" s="290">
        <v>2955.27</v>
      </c>
      <c r="G39" s="315">
        <v>2789.95</v>
      </c>
      <c r="H39" s="386">
        <v>2789.95</v>
      </c>
      <c r="I39" s="431">
        <f t="shared" si="19"/>
        <v>2789.0599999999995</v>
      </c>
      <c r="J39" s="431">
        <f t="shared" si="16"/>
        <v>2964.0299999999997</v>
      </c>
      <c r="K39" s="37">
        <v>2780.6</v>
      </c>
      <c r="L39" s="37">
        <v>2789.06</v>
      </c>
      <c r="M39" s="37">
        <v>2964.03</v>
      </c>
      <c r="N39" s="37">
        <v>2800.16</v>
      </c>
      <c r="R39" s="106">
        <v>4</v>
      </c>
      <c r="S39" s="124">
        <v>310.16000000000003</v>
      </c>
      <c r="T39" s="125">
        <v>1021.69</v>
      </c>
      <c r="U39" s="125">
        <v>1257.5999999999999</v>
      </c>
      <c r="V39" s="124">
        <v>200.49</v>
      </c>
      <c r="W39" s="126">
        <v>0</v>
      </c>
      <c r="X39" s="111">
        <v>2789.95</v>
      </c>
      <c r="AA39" s="106">
        <v>4</v>
      </c>
      <c r="AB39" s="147">
        <v>296.41000000000003</v>
      </c>
      <c r="AC39" s="147">
        <v>998.48</v>
      </c>
      <c r="AD39" s="148">
        <v>1270.1199999999999</v>
      </c>
      <c r="AE39" s="147">
        <v>256.33</v>
      </c>
      <c r="AF39" s="149">
        <v>0</v>
      </c>
      <c r="AG39" s="111">
        <v>2821.34</v>
      </c>
      <c r="AJ39" s="106">
        <v>4</v>
      </c>
      <c r="AK39" s="171">
        <v>292.48</v>
      </c>
      <c r="AL39" s="171">
        <v>955.55</v>
      </c>
      <c r="AM39" s="172">
        <v>1153.07</v>
      </c>
      <c r="AN39" s="171">
        <v>493.06</v>
      </c>
      <c r="AO39" s="173">
        <v>61.12</v>
      </c>
      <c r="AP39" s="111">
        <v>2955.27</v>
      </c>
      <c r="AS39" s="106">
        <v>4</v>
      </c>
      <c r="AT39" s="238">
        <v>292.48</v>
      </c>
      <c r="AU39" s="238">
        <v>955.55</v>
      </c>
      <c r="AV39" s="239">
        <v>1153.07</v>
      </c>
      <c r="AW39" s="238">
        <v>493.06</v>
      </c>
      <c r="AX39" s="240">
        <v>61.12</v>
      </c>
      <c r="AY39" s="111">
        <v>2955.27</v>
      </c>
      <c r="BB39" s="106">
        <v>4</v>
      </c>
      <c r="BC39" s="308">
        <v>310.16000000000003</v>
      </c>
      <c r="BD39" s="309">
        <v>1021.69</v>
      </c>
      <c r="BE39" s="309">
        <v>1257.5999999999999</v>
      </c>
      <c r="BF39" s="308">
        <v>200.49</v>
      </c>
      <c r="BG39" s="312">
        <v>0</v>
      </c>
      <c r="BH39" s="111">
        <v>2789.95</v>
      </c>
      <c r="BK39" s="106">
        <v>4</v>
      </c>
      <c r="BL39" s="374">
        <v>310.16000000000003</v>
      </c>
      <c r="BM39" s="375">
        <v>1021.69</v>
      </c>
      <c r="BN39" s="375">
        <v>1257.5999999999999</v>
      </c>
      <c r="BO39" s="374">
        <v>200.49</v>
      </c>
      <c r="BP39" s="376">
        <v>0</v>
      </c>
      <c r="BQ39" s="111">
        <v>2789.95</v>
      </c>
      <c r="BT39" s="106">
        <v>4</v>
      </c>
      <c r="BU39" s="430">
        <v>310.16000000000003</v>
      </c>
      <c r="BV39" s="387">
        <v>1020.81</v>
      </c>
      <c r="BW39" s="387">
        <v>1257.5999999999999</v>
      </c>
      <c r="BX39" s="430">
        <v>200.49</v>
      </c>
      <c r="BY39" s="430">
        <v>0</v>
      </c>
      <c r="BZ39" s="106">
        <f t="shared" si="17"/>
        <v>2789.0599999999995</v>
      </c>
      <c r="CC39" s="106">
        <v>4</v>
      </c>
      <c r="CD39" s="430">
        <v>292.48</v>
      </c>
      <c r="CE39" s="387">
        <v>951.49</v>
      </c>
      <c r="CF39" s="387">
        <v>1139.01</v>
      </c>
      <c r="CG39" s="430">
        <v>519.91</v>
      </c>
      <c r="CH39" s="430">
        <v>61.14</v>
      </c>
      <c r="CI39" s="106">
        <f t="shared" si="18"/>
        <v>2964.0299999999997</v>
      </c>
      <c r="CL39" s="106">
        <v>4</v>
      </c>
      <c r="CM39" s="440">
        <v>310.16000000000003</v>
      </c>
      <c r="CN39" s="440">
        <v>1020.81</v>
      </c>
      <c r="CO39" s="440">
        <v>1257.5999999999999</v>
      </c>
      <c r="CP39" s="440">
        <v>200.49</v>
      </c>
      <c r="CQ39" s="440">
        <v>0</v>
      </c>
      <c r="CR39" s="18">
        <v>2789.06</v>
      </c>
      <c r="CU39" s="106">
        <v>4</v>
      </c>
      <c r="CV39" s="448">
        <v>292.48</v>
      </c>
      <c r="CW39" s="448">
        <v>951.49</v>
      </c>
      <c r="CX39" s="448">
        <v>1139.01</v>
      </c>
      <c r="CY39" s="448">
        <v>519.91</v>
      </c>
      <c r="CZ39" s="448">
        <v>61.14</v>
      </c>
      <c r="DA39" s="18">
        <v>2964.03</v>
      </c>
      <c r="DD39" s="106">
        <v>4</v>
      </c>
      <c r="DE39" s="462">
        <v>340.86</v>
      </c>
      <c r="DF39" s="462">
        <v>973.5</v>
      </c>
      <c r="DG39" s="462">
        <v>1269.99</v>
      </c>
      <c r="DH39" s="462">
        <v>196.25</v>
      </c>
      <c r="DI39" s="462">
        <v>0</v>
      </c>
      <c r="DJ39" s="18">
        <v>2780.6</v>
      </c>
      <c r="DM39" s="106">
        <v>4</v>
      </c>
      <c r="DN39" s="473">
        <v>297.57</v>
      </c>
      <c r="DO39" s="473">
        <v>1027.54</v>
      </c>
      <c r="DP39" s="473">
        <v>1253.2</v>
      </c>
      <c r="DQ39" s="473">
        <v>221.85</v>
      </c>
      <c r="DR39" s="473">
        <v>0</v>
      </c>
      <c r="DS39" s="18">
        <v>2800.16</v>
      </c>
    </row>
    <row r="40" spans="2:123" x14ac:dyDescent="0.25">
      <c r="B40" s="106">
        <v>6</v>
      </c>
      <c r="C40" s="109">
        <v>764.28</v>
      </c>
      <c r="D40" s="109">
        <v>778.29</v>
      </c>
      <c r="E40" s="290">
        <v>778.81</v>
      </c>
      <c r="F40" s="290">
        <v>778.81</v>
      </c>
      <c r="G40" s="315">
        <v>777.02</v>
      </c>
      <c r="H40" s="386">
        <v>777.02</v>
      </c>
      <c r="I40" s="431">
        <f t="shared" si="19"/>
        <v>764.28</v>
      </c>
      <c r="J40" s="431">
        <f t="shared" si="16"/>
        <v>791.98</v>
      </c>
      <c r="K40" s="37">
        <v>757.35</v>
      </c>
      <c r="L40" s="37">
        <v>777.02</v>
      </c>
      <c r="M40" s="37">
        <v>791.98</v>
      </c>
      <c r="N40" s="37">
        <v>776.97</v>
      </c>
      <c r="R40" s="106">
        <v>6</v>
      </c>
      <c r="S40" s="124">
        <v>563.35</v>
      </c>
      <c r="T40" s="124">
        <v>197.93</v>
      </c>
      <c r="U40" s="124">
        <v>3</v>
      </c>
      <c r="V40" s="124">
        <v>0</v>
      </c>
      <c r="W40" s="126">
        <v>0</v>
      </c>
      <c r="X40" s="106">
        <v>764.28</v>
      </c>
      <c r="AA40" s="106">
        <v>6</v>
      </c>
      <c r="AB40" s="147">
        <v>574.74</v>
      </c>
      <c r="AC40" s="147">
        <v>198.76</v>
      </c>
      <c r="AD40" s="147">
        <v>4.79</v>
      </c>
      <c r="AE40" s="147">
        <v>0</v>
      </c>
      <c r="AF40" s="149">
        <v>0</v>
      </c>
      <c r="AG40" s="106">
        <v>778.29</v>
      </c>
      <c r="AJ40" s="106">
        <v>6</v>
      </c>
      <c r="AK40" s="171">
        <v>576.14</v>
      </c>
      <c r="AL40" s="171">
        <v>198.09</v>
      </c>
      <c r="AM40" s="171">
        <v>4.59</v>
      </c>
      <c r="AN40" s="171">
        <v>0</v>
      </c>
      <c r="AO40" s="173">
        <v>0</v>
      </c>
      <c r="AP40" s="106">
        <v>778.81</v>
      </c>
      <c r="AS40" s="106">
        <v>6</v>
      </c>
      <c r="AT40" s="238">
        <v>576.14</v>
      </c>
      <c r="AU40" s="238">
        <v>198.09</v>
      </c>
      <c r="AV40" s="238">
        <v>4.59</v>
      </c>
      <c r="AW40" s="238">
        <v>0</v>
      </c>
      <c r="AX40" s="240">
        <v>0</v>
      </c>
      <c r="AY40" s="106">
        <v>778.81</v>
      </c>
      <c r="BB40" s="106">
        <v>6</v>
      </c>
      <c r="BC40" s="308">
        <v>574.47</v>
      </c>
      <c r="BD40" s="308">
        <v>197.93</v>
      </c>
      <c r="BE40" s="308">
        <v>4.62</v>
      </c>
      <c r="BF40" s="308">
        <v>0</v>
      </c>
      <c r="BG40" s="312">
        <v>0</v>
      </c>
      <c r="BH40" s="106">
        <v>777.02</v>
      </c>
      <c r="BK40" s="106">
        <v>6</v>
      </c>
      <c r="BL40" s="374">
        <v>574.47</v>
      </c>
      <c r="BM40" s="374">
        <v>197.93</v>
      </c>
      <c r="BN40" s="374">
        <v>4.62</v>
      </c>
      <c r="BO40" s="374">
        <v>0</v>
      </c>
      <c r="BP40" s="376">
        <v>0</v>
      </c>
      <c r="BQ40" s="106">
        <v>777.02</v>
      </c>
      <c r="BT40" s="106">
        <v>6</v>
      </c>
      <c r="BU40" s="430">
        <v>563.35</v>
      </c>
      <c r="BV40" s="430">
        <v>197.93</v>
      </c>
      <c r="BW40" s="430">
        <v>3</v>
      </c>
      <c r="BX40" s="430">
        <v>0</v>
      </c>
      <c r="BY40" s="430">
        <v>0</v>
      </c>
      <c r="BZ40" s="106">
        <f t="shared" si="17"/>
        <v>764.28</v>
      </c>
      <c r="CC40" s="106">
        <v>6</v>
      </c>
      <c r="CD40" s="430">
        <v>576.02</v>
      </c>
      <c r="CE40" s="430">
        <v>184.8</v>
      </c>
      <c r="CF40" s="430">
        <v>4.59</v>
      </c>
      <c r="CG40" s="430">
        <v>26.57</v>
      </c>
      <c r="CH40" s="430">
        <v>0</v>
      </c>
      <c r="CI40" s="106">
        <f t="shared" si="18"/>
        <v>791.98</v>
      </c>
      <c r="CL40" s="106">
        <v>6</v>
      </c>
      <c r="CM40" s="440">
        <v>574.47</v>
      </c>
      <c r="CN40" s="440">
        <v>197.93</v>
      </c>
      <c r="CO40" s="440">
        <v>4.62</v>
      </c>
      <c r="CP40" s="440">
        <v>0</v>
      </c>
      <c r="CQ40" s="440">
        <v>0</v>
      </c>
      <c r="CR40" s="18">
        <v>777.02</v>
      </c>
      <c r="CU40" s="106">
        <v>6</v>
      </c>
      <c r="CV40" s="448">
        <v>576.02</v>
      </c>
      <c r="CW40" s="448">
        <v>184.8</v>
      </c>
      <c r="CX40" s="448">
        <v>4.59</v>
      </c>
      <c r="CY40" s="448">
        <v>26.57</v>
      </c>
      <c r="CZ40" s="448">
        <v>0</v>
      </c>
      <c r="DA40" s="18">
        <v>791.98</v>
      </c>
      <c r="DD40" s="106">
        <v>6</v>
      </c>
      <c r="DE40" s="462">
        <v>573.14</v>
      </c>
      <c r="DF40" s="462">
        <v>181.21</v>
      </c>
      <c r="DG40" s="462">
        <v>3</v>
      </c>
      <c r="DH40" s="462">
        <v>0</v>
      </c>
      <c r="DI40" s="462">
        <v>0</v>
      </c>
      <c r="DJ40" s="18">
        <v>757.35</v>
      </c>
      <c r="DM40" s="106">
        <v>6</v>
      </c>
      <c r="DN40" s="473">
        <v>574.42999999999995</v>
      </c>
      <c r="DO40" s="473">
        <v>197.93</v>
      </c>
      <c r="DP40" s="473">
        <v>4.62</v>
      </c>
      <c r="DQ40" s="473">
        <v>0</v>
      </c>
      <c r="DR40" s="473">
        <v>0</v>
      </c>
      <c r="DS40" s="18">
        <v>776.97</v>
      </c>
    </row>
    <row r="41" spans="2:123" x14ac:dyDescent="0.25">
      <c r="B41" s="106">
        <v>7</v>
      </c>
      <c r="C41" s="109">
        <v>90.51</v>
      </c>
      <c r="D41" s="109">
        <v>90.87</v>
      </c>
      <c r="E41" s="290">
        <v>98.82</v>
      </c>
      <c r="F41" s="290">
        <v>98.82</v>
      </c>
      <c r="G41" s="315">
        <v>90.51</v>
      </c>
      <c r="H41" s="386">
        <v>90.51</v>
      </c>
      <c r="I41" s="431">
        <f t="shared" si="19"/>
        <v>90.51</v>
      </c>
      <c r="J41" s="431">
        <f t="shared" si="16"/>
        <v>98.570000000000007</v>
      </c>
      <c r="K41" s="37">
        <v>87.4</v>
      </c>
      <c r="L41" s="37">
        <v>90.48</v>
      </c>
      <c r="M41" s="37">
        <v>98.55</v>
      </c>
      <c r="N41" s="37">
        <v>91.38</v>
      </c>
      <c r="R41" s="106">
        <v>7</v>
      </c>
      <c r="S41" s="124">
        <v>37.11</v>
      </c>
      <c r="T41" s="124">
        <v>46.81</v>
      </c>
      <c r="U41" s="124">
        <v>6.59</v>
      </c>
      <c r="V41" s="124">
        <v>0</v>
      </c>
      <c r="W41" s="126">
        <v>0</v>
      </c>
      <c r="X41" s="106">
        <v>90.51</v>
      </c>
      <c r="AA41" s="106">
        <v>7</v>
      </c>
      <c r="AB41" s="147">
        <v>37.36</v>
      </c>
      <c r="AC41" s="147">
        <v>46.92</v>
      </c>
      <c r="AD41" s="147">
        <v>6.59</v>
      </c>
      <c r="AE41" s="147">
        <v>0</v>
      </c>
      <c r="AF41" s="149">
        <v>0</v>
      </c>
      <c r="AG41" s="106">
        <v>90.87</v>
      </c>
      <c r="AJ41" s="106">
        <v>7</v>
      </c>
      <c r="AK41" s="171">
        <v>46.49</v>
      </c>
      <c r="AL41" s="171">
        <v>45.71</v>
      </c>
      <c r="AM41" s="171">
        <v>6.62</v>
      </c>
      <c r="AN41" s="171">
        <v>0</v>
      </c>
      <c r="AO41" s="173">
        <v>0</v>
      </c>
      <c r="AP41" s="106">
        <v>98.82</v>
      </c>
      <c r="AS41" s="106">
        <v>7</v>
      </c>
      <c r="AT41" s="238">
        <v>46.49</v>
      </c>
      <c r="AU41" s="238">
        <v>45.71</v>
      </c>
      <c r="AV41" s="238">
        <v>6.62</v>
      </c>
      <c r="AW41" s="238">
        <v>0</v>
      </c>
      <c r="AX41" s="240">
        <v>0</v>
      </c>
      <c r="AY41" s="106">
        <v>98.82</v>
      </c>
      <c r="BB41" s="106">
        <v>7</v>
      </c>
      <c r="BC41" s="308">
        <v>37.11</v>
      </c>
      <c r="BD41" s="308">
        <v>46.81</v>
      </c>
      <c r="BE41" s="308">
        <v>6.59</v>
      </c>
      <c r="BF41" s="308">
        <v>0</v>
      </c>
      <c r="BG41" s="312">
        <v>0</v>
      </c>
      <c r="BH41" s="106">
        <v>90.51</v>
      </c>
      <c r="BK41" s="106">
        <v>7</v>
      </c>
      <c r="BL41" s="374">
        <v>37.11</v>
      </c>
      <c r="BM41" s="374">
        <v>46.81</v>
      </c>
      <c r="BN41" s="374">
        <v>6.59</v>
      </c>
      <c r="BO41" s="374">
        <v>0</v>
      </c>
      <c r="BP41" s="376">
        <v>0</v>
      </c>
      <c r="BQ41" s="106">
        <v>90.51</v>
      </c>
      <c r="BT41" s="106">
        <v>7</v>
      </c>
      <c r="BU41" s="430">
        <v>37.11</v>
      </c>
      <c r="BV41" s="430">
        <v>46.81</v>
      </c>
      <c r="BW41" s="430">
        <v>6.59</v>
      </c>
      <c r="BX41" s="430">
        <v>0</v>
      </c>
      <c r="BY41" s="430">
        <v>0</v>
      </c>
      <c r="BZ41" s="106">
        <f t="shared" si="17"/>
        <v>90.51</v>
      </c>
      <c r="CC41" s="106">
        <v>7</v>
      </c>
      <c r="CD41" s="430">
        <v>46.24</v>
      </c>
      <c r="CE41" s="430">
        <v>45.71</v>
      </c>
      <c r="CF41" s="430">
        <v>6.62</v>
      </c>
      <c r="CG41" s="430">
        <v>0</v>
      </c>
      <c r="CH41" s="430">
        <v>0</v>
      </c>
      <c r="CI41" s="106">
        <f t="shared" si="18"/>
        <v>98.570000000000007</v>
      </c>
      <c r="CL41" s="106">
        <v>7</v>
      </c>
      <c r="CM41" s="440">
        <v>37.090000000000003</v>
      </c>
      <c r="CN41" s="440">
        <v>46.81</v>
      </c>
      <c r="CO41" s="440">
        <v>6.59</v>
      </c>
      <c r="CP41" s="440">
        <v>0</v>
      </c>
      <c r="CQ41" s="440">
        <v>0</v>
      </c>
      <c r="CR41" s="18">
        <v>90.48</v>
      </c>
      <c r="CU41" s="106">
        <v>7</v>
      </c>
      <c r="CV41" s="448">
        <v>46.22</v>
      </c>
      <c r="CW41" s="448">
        <v>45.71</v>
      </c>
      <c r="CX41" s="448">
        <v>6.62</v>
      </c>
      <c r="CY41" s="448">
        <v>0</v>
      </c>
      <c r="CZ41" s="448">
        <v>0</v>
      </c>
      <c r="DA41" s="18">
        <v>98.55</v>
      </c>
      <c r="DD41" s="106">
        <v>7</v>
      </c>
      <c r="DE41" s="462">
        <v>37.619999999999997</v>
      </c>
      <c r="DF41" s="462">
        <v>44.02</v>
      </c>
      <c r="DG41" s="462">
        <v>5.75</v>
      </c>
      <c r="DH41" s="462">
        <v>0</v>
      </c>
      <c r="DI41" s="462">
        <v>0</v>
      </c>
      <c r="DJ41" s="18">
        <v>87.4</v>
      </c>
      <c r="DM41" s="106">
        <v>7</v>
      </c>
      <c r="DN41" s="473">
        <v>37.979999999999997</v>
      </c>
      <c r="DO41" s="473">
        <v>46.81</v>
      </c>
      <c r="DP41" s="473">
        <v>6.59</v>
      </c>
      <c r="DQ41" s="473">
        <v>0</v>
      </c>
      <c r="DR41" s="473">
        <v>0</v>
      </c>
      <c r="DS41" s="18">
        <v>91.38</v>
      </c>
    </row>
    <row r="42" spans="2:123" x14ac:dyDescent="0.25">
      <c r="B42" s="106">
        <v>8</v>
      </c>
      <c r="C42" s="109">
        <v>71.930000000000007</v>
      </c>
      <c r="D42" s="109">
        <v>0.89</v>
      </c>
      <c r="E42" s="290">
        <v>0.89</v>
      </c>
      <c r="F42" s="290">
        <v>0.89</v>
      </c>
      <c r="G42" s="315">
        <v>71.930000000000007</v>
      </c>
      <c r="H42" s="386">
        <v>71.930000000000007</v>
      </c>
      <c r="I42" s="431">
        <f t="shared" si="19"/>
        <v>71.930000000000007</v>
      </c>
      <c r="J42" s="431">
        <f t="shared" si="16"/>
        <v>0.89</v>
      </c>
      <c r="K42" s="37">
        <v>88.44</v>
      </c>
      <c r="L42" s="37">
        <v>71.900000000000006</v>
      </c>
      <c r="M42" s="37">
        <v>0.89</v>
      </c>
      <c r="N42" s="37">
        <v>71.95</v>
      </c>
      <c r="R42" s="106">
        <v>8</v>
      </c>
      <c r="S42" s="124">
        <v>71.930000000000007</v>
      </c>
      <c r="T42" s="124">
        <v>0</v>
      </c>
      <c r="U42" s="124">
        <v>0</v>
      </c>
      <c r="V42" s="124">
        <v>0</v>
      </c>
      <c r="W42" s="126">
        <v>0</v>
      </c>
      <c r="X42" s="106">
        <v>71.930000000000007</v>
      </c>
      <c r="AA42" s="106">
        <v>8</v>
      </c>
      <c r="AB42" s="147">
        <v>0.89</v>
      </c>
      <c r="AC42" s="147">
        <v>0</v>
      </c>
      <c r="AD42" s="147">
        <v>0</v>
      </c>
      <c r="AE42" s="147">
        <v>0</v>
      </c>
      <c r="AF42" s="149">
        <v>0</v>
      </c>
      <c r="AG42" s="106">
        <v>0.89</v>
      </c>
      <c r="AJ42" s="106">
        <v>8</v>
      </c>
      <c r="AK42" s="171">
        <v>0.89</v>
      </c>
      <c r="AL42" s="171">
        <v>0</v>
      </c>
      <c r="AM42" s="171">
        <v>0</v>
      </c>
      <c r="AN42" s="171">
        <v>0</v>
      </c>
      <c r="AO42" s="173">
        <v>0</v>
      </c>
      <c r="AP42" s="106">
        <v>0.89</v>
      </c>
      <c r="AS42" s="106">
        <v>8</v>
      </c>
      <c r="AT42" s="238">
        <v>0.89</v>
      </c>
      <c r="AU42" s="238">
        <v>0</v>
      </c>
      <c r="AV42" s="238">
        <v>0</v>
      </c>
      <c r="AW42" s="238">
        <v>0</v>
      </c>
      <c r="AX42" s="240">
        <v>0</v>
      </c>
      <c r="AY42" s="106">
        <v>0.89</v>
      </c>
      <c r="BB42" s="106">
        <v>8</v>
      </c>
      <c r="BC42" s="308">
        <v>71.930000000000007</v>
      </c>
      <c r="BD42" s="308">
        <v>0</v>
      </c>
      <c r="BE42" s="308">
        <v>0</v>
      </c>
      <c r="BF42" s="308">
        <v>0</v>
      </c>
      <c r="BG42" s="312">
        <v>0</v>
      </c>
      <c r="BH42" s="106">
        <v>71.930000000000007</v>
      </c>
      <c r="BK42" s="106">
        <v>8</v>
      </c>
      <c r="BL42" s="374">
        <v>71.930000000000007</v>
      </c>
      <c r="BM42" s="374">
        <v>0</v>
      </c>
      <c r="BN42" s="374">
        <v>0</v>
      </c>
      <c r="BO42" s="374">
        <v>0</v>
      </c>
      <c r="BP42" s="376">
        <v>0</v>
      </c>
      <c r="BQ42" s="106">
        <v>71.930000000000007</v>
      </c>
      <c r="BT42" s="106">
        <v>8</v>
      </c>
      <c r="BU42" s="430">
        <v>71.930000000000007</v>
      </c>
      <c r="BV42" s="430">
        <v>0</v>
      </c>
      <c r="BW42" s="430">
        <v>0</v>
      </c>
      <c r="BX42" s="430">
        <v>0</v>
      </c>
      <c r="BY42" s="430">
        <v>0</v>
      </c>
      <c r="BZ42" s="106">
        <f t="shared" si="17"/>
        <v>71.930000000000007</v>
      </c>
      <c r="CC42" s="106">
        <v>8</v>
      </c>
      <c r="CD42" s="430">
        <v>0.89</v>
      </c>
      <c r="CE42" s="430">
        <v>0</v>
      </c>
      <c r="CF42" s="430">
        <v>0</v>
      </c>
      <c r="CG42" s="430">
        <v>0</v>
      </c>
      <c r="CH42" s="430">
        <v>0</v>
      </c>
      <c r="CI42" s="106">
        <f t="shared" si="18"/>
        <v>0.89</v>
      </c>
      <c r="CL42" s="106">
        <v>8</v>
      </c>
      <c r="CM42" s="440">
        <v>71.900000000000006</v>
      </c>
      <c r="CN42" s="440">
        <v>0</v>
      </c>
      <c r="CO42" s="440">
        <v>0</v>
      </c>
      <c r="CP42" s="440">
        <v>0</v>
      </c>
      <c r="CQ42" s="440">
        <v>0</v>
      </c>
      <c r="CR42" s="18">
        <v>71.900000000000006</v>
      </c>
      <c r="CU42" s="106">
        <v>8</v>
      </c>
      <c r="CV42" s="448">
        <v>0.89</v>
      </c>
      <c r="CW42" s="448">
        <v>0</v>
      </c>
      <c r="CX42" s="448">
        <v>0</v>
      </c>
      <c r="CY42" s="448">
        <v>0</v>
      </c>
      <c r="CZ42" s="448">
        <v>0</v>
      </c>
      <c r="DA42" s="18">
        <v>0.89</v>
      </c>
      <c r="DD42" s="106">
        <v>8</v>
      </c>
      <c r="DE42" s="462">
        <v>88.44</v>
      </c>
      <c r="DF42" s="462">
        <v>0</v>
      </c>
      <c r="DG42" s="462">
        <v>0</v>
      </c>
      <c r="DH42" s="462">
        <v>0</v>
      </c>
      <c r="DI42" s="462">
        <v>0</v>
      </c>
      <c r="DJ42" s="18">
        <v>88.44</v>
      </c>
      <c r="DM42" s="106">
        <v>8</v>
      </c>
      <c r="DN42" s="473">
        <v>71.95</v>
      </c>
      <c r="DO42" s="473">
        <v>0</v>
      </c>
      <c r="DP42" s="473">
        <v>0</v>
      </c>
      <c r="DQ42" s="473">
        <v>0</v>
      </c>
      <c r="DR42" s="473">
        <v>0</v>
      </c>
      <c r="DS42" s="18">
        <v>71.95</v>
      </c>
    </row>
    <row r="43" spans="2:123" x14ac:dyDescent="0.25">
      <c r="B43" s="106">
        <v>9</v>
      </c>
      <c r="C43" s="109">
        <v>237.53</v>
      </c>
      <c r="D43" s="109">
        <v>434.83</v>
      </c>
      <c r="E43" s="290">
        <v>434.89</v>
      </c>
      <c r="F43" s="290">
        <v>434.89</v>
      </c>
      <c r="G43" s="315">
        <v>237.53</v>
      </c>
      <c r="H43" s="386">
        <v>237.53</v>
      </c>
      <c r="I43" s="431">
        <f t="shared" si="19"/>
        <v>237.53000000000003</v>
      </c>
      <c r="J43" s="431">
        <f t="shared" si="16"/>
        <v>434.89</v>
      </c>
      <c r="K43" s="37">
        <v>209.63</v>
      </c>
      <c r="L43" s="37">
        <v>237.56</v>
      </c>
      <c r="M43" s="37">
        <v>434.89</v>
      </c>
      <c r="N43" s="37">
        <v>237.8</v>
      </c>
      <c r="R43" s="106">
        <v>9</v>
      </c>
      <c r="S43" s="124">
        <v>5.71</v>
      </c>
      <c r="T43" s="124">
        <v>131.81</v>
      </c>
      <c r="U43" s="124">
        <v>100.01</v>
      </c>
      <c r="V43" s="124">
        <v>0</v>
      </c>
      <c r="W43" s="127">
        <v>0</v>
      </c>
      <c r="X43" s="106">
        <v>237.53</v>
      </c>
      <c r="AA43" s="106">
        <v>9</v>
      </c>
      <c r="AB43" s="147">
        <v>76.81</v>
      </c>
      <c r="AC43" s="147">
        <v>22.12</v>
      </c>
      <c r="AD43" s="147">
        <v>50.44</v>
      </c>
      <c r="AE43" s="147">
        <v>285.45999999999998</v>
      </c>
      <c r="AF43" s="149">
        <v>0</v>
      </c>
      <c r="AG43" s="106">
        <v>434.83</v>
      </c>
      <c r="AJ43" s="106">
        <v>9</v>
      </c>
      <c r="AK43" s="171">
        <v>76.81</v>
      </c>
      <c r="AL43" s="171">
        <v>22.12</v>
      </c>
      <c r="AM43" s="171">
        <v>50.44</v>
      </c>
      <c r="AN43" s="171">
        <v>285.52</v>
      </c>
      <c r="AO43" s="173">
        <v>0</v>
      </c>
      <c r="AP43" s="106">
        <v>434.89</v>
      </c>
      <c r="AS43" s="106">
        <v>9</v>
      </c>
      <c r="AT43" s="238">
        <v>76.81</v>
      </c>
      <c r="AU43" s="238">
        <v>22.12</v>
      </c>
      <c r="AV43" s="238">
        <v>50.44</v>
      </c>
      <c r="AW43" s="238">
        <v>285.52</v>
      </c>
      <c r="AX43" s="240">
        <v>0</v>
      </c>
      <c r="AY43" s="106">
        <v>434.89</v>
      </c>
      <c r="BB43" s="106">
        <v>9</v>
      </c>
      <c r="BC43" s="308">
        <v>5.71</v>
      </c>
      <c r="BD43" s="308">
        <v>131.81</v>
      </c>
      <c r="BE43" s="308">
        <v>100.01</v>
      </c>
      <c r="BF43" s="308">
        <v>0</v>
      </c>
      <c r="BG43" s="312">
        <v>0</v>
      </c>
      <c r="BH43" s="106">
        <v>237.53</v>
      </c>
      <c r="BK43" s="106">
        <v>9</v>
      </c>
      <c r="BL43" s="374">
        <v>5.71</v>
      </c>
      <c r="BM43" s="374">
        <v>131.81</v>
      </c>
      <c r="BN43" s="374">
        <v>100.01</v>
      </c>
      <c r="BO43" s="374">
        <v>0</v>
      </c>
      <c r="BP43" s="376">
        <v>0</v>
      </c>
      <c r="BQ43" s="106">
        <v>237.53</v>
      </c>
      <c r="BT43" s="106">
        <v>9</v>
      </c>
      <c r="BU43" s="430">
        <v>5.71</v>
      </c>
      <c r="BV43" s="430">
        <v>131.81</v>
      </c>
      <c r="BW43" s="430">
        <v>100.01</v>
      </c>
      <c r="BX43" s="430">
        <v>0</v>
      </c>
      <c r="BY43" s="430">
        <v>0</v>
      </c>
      <c r="BZ43" s="106">
        <f t="shared" si="17"/>
        <v>237.53000000000003</v>
      </c>
      <c r="CC43" s="106">
        <v>9</v>
      </c>
      <c r="CD43" s="430">
        <v>76.81</v>
      </c>
      <c r="CE43" s="430">
        <v>22.12</v>
      </c>
      <c r="CF43" s="430">
        <v>50.44</v>
      </c>
      <c r="CG43" s="430">
        <v>285.52</v>
      </c>
      <c r="CH43" s="430">
        <v>0</v>
      </c>
      <c r="CI43" s="106">
        <f t="shared" si="18"/>
        <v>434.89</v>
      </c>
      <c r="CL43" s="106">
        <v>9</v>
      </c>
      <c r="CM43" s="440">
        <v>5.75</v>
      </c>
      <c r="CN43" s="440">
        <v>131.81</v>
      </c>
      <c r="CO43" s="440">
        <v>100.01</v>
      </c>
      <c r="CP43" s="440">
        <v>0</v>
      </c>
      <c r="CQ43" s="440">
        <v>0</v>
      </c>
      <c r="CR43" s="18">
        <v>237.56</v>
      </c>
      <c r="CU43" s="106">
        <v>9</v>
      </c>
      <c r="CV43" s="448">
        <v>76.8</v>
      </c>
      <c r="CW43" s="448">
        <v>22.12</v>
      </c>
      <c r="CX43" s="448">
        <v>50.44</v>
      </c>
      <c r="CY43" s="448">
        <v>285.52</v>
      </c>
      <c r="CZ43" s="448">
        <v>0</v>
      </c>
      <c r="DA43" s="18">
        <v>434.89</v>
      </c>
      <c r="DD43" s="106">
        <v>9</v>
      </c>
      <c r="DE43" s="462">
        <v>0</v>
      </c>
      <c r="DF43" s="462">
        <v>111.43</v>
      </c>
      <c r="DG43" s="462">
        <v>98.2</v>
      </c>
      <c r="DH43" s="462">
        <v>0</v>
      </c>
      <c r="DI43" s="462">
        <v>0</v>
      </c>
      <c r="DJ43" s="18">
        <v>209.63</v>
      </c>
      <c r="DM43" s="106">
        <v>9</v>
      </c>
      <c r="DN43" s="473">
        <v>5.99</v>
      </c>
      <c r="DO43" s="473">
        <v>131.81</v>
      </c>
      <c r="DP43" s="473">
        <v>100.01</v>
      </c>
      <c r="DQ43" s="473">
        <v>0</v>
      </c>
      <c r="DR43" s="473">
        <v>0</v>
      </c>
      <c r="DS43" s="18">
        <v>237.8</v>
      </c>
    </row>
    <row r="44" spans="2:123" x14ac:dyDescent="0.25">
      <c r="B44" s="9" t="s">
        <v>5</v>
      </c>
      <c r="C44" s="35">
        <v>5145.38</v>
      </c>
      <c r="D44" s="35">
        <v>5384.34</v>
      </c>
      <c r="E44" s="35">
        <v>5541.13</v>
      </c>
      <c r="F44" s="35">
        <v>5541.13</v>
      </c>
      <c r="G44" s="35">
        <v>5158.12</v>
      </c>
      <c r="H44" s="35">
        <v>5158.12</v>
      </c>
      <c r="I44" s="436">
        <f>SUM(I37:I43)</f>
        <v>5144.5</v>
      </c>
      <c r="J44" s="436">
        <f>SUM(J37:J43)</f>
        <v>5562.7999999999993</v>
      </c>
      <c r="K44" s="483">
        <v>5010.37</v>
      </c>
      <c r="L44" s="483">
        <v>5157.21</v>
      </c>
      <c r="M44" s="483">
        <v>5562.77</v>
      </c>
      <c r="N44" s="483">
        <v>5228.51</v>
      </c>
      <c r="R44" s="26" t="s">
        <v>5</v>
      </c>
      <c r="S44" s="128">
        <v>1265.6099999999999</v>
      </c>
      <c r="T44" s="128">
        <v>1858.34</v>
      </c>
      <c r="U44" s="128">
        <v>1494.83</v>
      </c>
      <c r="V44" s="127">
        <v>460.59</v>
      </c>
      <c r="W44" s="129">
        <v>66.010000000000005</v>
      </c>
      <c r="X44" s="111">
        <v>5145.38</v>
      </c>
      <c r="AA44" s="26" t="s">
        <v>5</v>
      </c>
      <c r="AB44" s="151">
        <v>1271.1500000000001</v>
      </c>
      <c r="AC44" s="151">
        <v>1697.39</v>
      </c>
      <c r="AD44" s="151">
        <v>1547.91</v>
      </c>
      <c r="AE44" s="150">
        <v>801.89</v>
      </c>
      <c r="AF44" s="152">
        <v>66.010000000000005</v>
      </c>
      <c r="AG44" s="111">
        <v>5384.34</v>
      </c>
      <c r="AJ44" s="26" t="s">
        <v>5</v>
      </c>
      <c r="AK44" s="174">
        <v>1281.21</v>
      </c>
      <c r="AL44" s="174">
        <v>1600.37</v>
      </c>
      <c r="AM44" s="174">
        <v>1456.32</v>
      </c>
      <c r="AN44" s="174">
        <v>1074.52</v>
      </c>
      <c r="AO44" s="175">
        <v>128.71</v>
      </c>
      <c r="AP44" s="111">
        <v>5541.13</v>
      </c>
      <c r="AS44" s="26" t="s">
        <v>5</v>
      </c>
      <c r="AT44" s="242">
        <v>1281.21</v>
      </c>
      <c r="AU44" s="242">
        <v>1600.37</v>
      </c>
      <c r="AV44" s="242">
        <v>1456.32</v>
      </c>
      <c r="AW44" s="242">
        <v>1074.52</v>
      </c>
      <c r="AX44" s="241">
        <v>128.71</v>
      </c>
      <c r="AY44" s="111">
        <v>5541.13</v>
      </c>
      <c r="BB44" s="26" t="s">
        <v>5</v>
      </c>
      <c r="BC44" s="311">
        <v>1276.73</v>
      </c>
      <c r="BD44" s="311">
        <v>1858.34</v>
      </c>
      <c r="BE44" s="311">
        <v>1496.45</v>
      </c>
      <c r="BF44" s="310">
        <v>460.59</v>
      </c>
      <c r="BG44" s="313">
        <v>66.010000000000005</v>
      </c>
      <c r="BH44" s="111">
        <v>5158.12</v>
      </c>
      <c r="BK44" s="26" t="s">
        <v>5</v>
      </c>
      <c r="BL44" s="379">
        <v>1276.73</v>
      </c>
      <c r="BM44" s="379">
        <v>1858.34</v>
      </c>
      <c r="BN44" s="379">
        <v>1496.45</v>
      </c>
      <c r="BO44" s="378">
        <v>460.59</v>
      </c>
      <c r="BP44" s="377">
        <v>66.010000000000005</v>
      </c>
      <c r="BQ44" s="111">
        <v>5158.12</v>
      </c>
      <c r="BT44" s="26" t="s">
        <v>5</v>
      </c>
      <c r="BU44" s="387">
        <f>SUM(BU37:BU43)</f>
        <v>1265.5900000000001</v>
      </c>
      <c r="BV44" s="387">
        <f t="shared" ref="BV44" si="20">SUM(BV37:BV43)</f>
        <v>1857.47</v>
      </c>
      <c r="BW44" s="387">
        <f t="shared" ref="BW44" si="21">SUM(BW37:BW43)</f>
        <v>1494.8399999999997</v>
      </c>
      <c r="BX44" s="387">
        <f t="shared" ref="BX44" si="22">SUM(BX37:BX43)</f>
        <v>460.59000000000003</v>
      </c>
      <c r="BY44" s="387">
        <f t="shared" ref="BY44" si="23">SUM(BY37:BY43)</f>
        <v>66.010000000000005</v>
      </c>
      <c r="BZ44" s="111">
        <f t="shared" ref="BZ44" si="24">SUM(BZ37:BZ43)</f>
        <v>5144.5</v>
      </c>
      <c r="CC44" s="26" t="s">
        <v>5</v>
      </c>
      <c r="CD44" s="387">
        <f>SUM(CD37:CD43)</f>
        <v>1280.8500000000001</v>
      </c>
      <c r="CE44" s="387">
        <f t="shared" ref="CE44:CI44" si="25">SUM(CE37:CE43)</f>
        <v>1583.03</v>
      </c>
      <c r="CF44" s="387">
        <f t="shared" si="25"/>
        <v>1442.2599999999998</v>
      </c>
      <c r="CG44" s="387">
        <f t="shared" si="25"/>
        <v>1127.9299999999998</v>
      </c>
      <c r="CH44" s="387">
        <f t="shared" si="25"/>
        <v>128.73000000000002</v>
      </c>
      <c r="CI44" s="111">
        <f t="shared" si="25"/>
        <v>5562.7999999999993</v>
      </c>
      <c r="CL44" s="26" t="s">
        <v>5</v>
      </c>
      <c r="CM44" s="18">
        <v>1276.7</v>
      </c>
      <c r="CN44" s="18">
        <v>1857.45</v>
      </c>
      <c r="CO44" s="18">
        <v>1496.45</v>
      </c>
      <c r="CP44" s="18">
        <v>460.59</v>
      </c>
      <c r="CQ44" s="18">
        <v>66.010000000000005</v>
      </c>
      <c r="CR44" s="18">
        <v>5157.21</v>
      </c>
      <c r="CU44" s="26" t="s">
        <v>5</v>
      </c>
      <c r="CV44" s="18">
        <v>1280.81</v>
      </c>
      <c r="CW44" s="18">
        <v>1583.03</v>
      </c>
      <c r="CX44" s="18">
        <v>1442.26</v>
      </c>
      <c r="CY44" s="18">
        <v>1127.94</v>
      </c>
      <c r="CZ44" s="18">
        <v>128.72999999999999</v>
      </c>
      <c r="DA44" s="18">
        <v>5562.77</v>
      </c>
      <c r="DD44" s="26" t="s">
        <v>5</v>
      </c>
      <c r="DE44" s="18">
        <v>1316.93</v>
      </c>
      <c r="DF44" s="18">
        <v>1725.2</v>
      </c>
      <c r="DG44" s="18">
        <v>1445.87</v>
      </c>
      <c r="DH44" s="18">
        <v>456.35</v>
      </c>
      <c r="DI44" s="18">
        <v>66.010000000000005</v>
      </c>
      <c r="DJ44" s="18">
        <v>5010.37</v>
      </c>
      <c r="DM44" s="26" t="s">
        <v>5</v>
      </c>
      <c r="DN44" s="18">
        <v>1291.3</v>
      </c>
      <c r="DO44" s="18">
        <v>1815</v>
      </c>
      <c r="DP44" s="18">
        <v>1574.25</v>
      </c>
      <c r="DQ44" s="18">
        <v>481.95</v>
      </c>
      <c r="DR44" s="18">
        <v>66.010000000000005</v>
      </c>
      <c r="DS44" s="18">
        <v>5228.51</v>
      </c>
    </row>
    <row r="45" spans="2:123" x14ac:dyDescent="0.25">
      <c r="AJ45" s="157"/>
      <c r="AK45" s="157"/>
      <c r="AL45" s="157"/>
      <c r="AM45" s="157"/>
      <c r="AN45" s="157"/>
      <c r="AO45" s="157"/>
      <c r="AP45" s="157"/>
      <c r="AS45" s="222"/>
      <c r="AT45" s="222"/>
      <c r="AU45" s="222"/>
      <c r="AV45" s="222"/>
      <c r="AW45" s="222"/>
      <c r="AX45" s="222"/>
      <c r="AY45" s="222"/>
    </row>
    <row r="46" spans="2:123" x14ac:dyDescent="0.25">
      <c r="AJ46" s="157"/>
      <c r="AK46" s="157"/>
      <c r="AL46" s="157"/>
      <c r="AM46" s="157"/>
      <c r="AN46" s="157"/>
      <c r="AO46" s="157"/>
      <c r="AP46" s="157"/>
      <c r="AS46" s="222"/>
      <c r="AT46" s="222"/>
      <c r="AU46" s="222"/>
      <c r="AV46" s="222"/>
      <c r="AW46" s="222"/>
      <c r="AX46" s="222"/>
      <c r="AY46" s="222"/>
    </row>
    <row r="47" spans="2:123" x14ac:dyDescent="0.25">
      <c r="AJ47" s="157"/>
      <c r="AK47" s="157"/>
      <c r="AL47" s="157"/>
      <c r="AM47" s="157"/>
      <c r="AN47" s="157"/>
      <c r="AO47" s="157"/>
      <c r="AP47" s="157"/>
      <c r="AS47" s="222"/>
      <c r="AT47" s="222"/>
      <c r="AU47" s="222"/>
      <c r="AV47" s="222"/>
      <c r="AW47" s="222"/>
      <c r="AX47" s="222"/>
      <c r="AY47" s="222"/>
    </row>
    <row r="48" spans="2:123" x14ac:dyDescent="0.25">
      <c r="B48" s="17" t="s">
        <v>11</v>
      </c>
      <c r="AJ48" s="157"/>
      <c r="AK48" s="157"/>
      <c r="AL48" s="157"/>
      <c r="AM48" s="157"/>
      <c r="AN48" s="157"/>
      <c r="AO48" s="157"/>
      <c r="AP48" s="157"/>
      <c r="AS48" s="222"/>
      <c r="AT48" s="222"/>
      <c r="AU48" s="222"/>
      <c r="AV48" s="222"/>
      <c r="AW48" s="222"/>
      <c r="AX48" s="222"/>
      <c r="AY48" s="222"/>
    </row>
    <row r="49" spans="2:123" x14ac:dyDescent="0.25">
      <c r="R49" s="486" t="s">
        <v>8</v>
      </c>
      <c r="S49" s="486"/>
      <c r="T49" s="486"/>
      <c r="U49" s="486"/>
      <c r="V49" s="486"/>
      <c r="W49" s="486"/>
      <c r="X49" s="486"/>
      <c r="AA49" s="486" t="s">
        <v>12</v>
      </c>
      <c r="AB49" s="486"/>
      <c r="AC49" s="486"/>
      <c r="AD49" s="486"/>
      <c r="AE49" s="486"/>
      <c r="AF49" s="486"/>
      <c r="AG49" s="486"/>
      <c r="AJ49" s="486" t="s">
        <v>16</v>
      </c>
      <c r="AK49" s="486"/>
      <c r="AL49" s="486"/>
      <c r="AM49" s="486"/>
      <c r="AN49" s="486"/>
      <c r="AO49" s="486"/>
      <c r="AP49" s="486"/>
      <c r="AS49" s="486" t="s">
        <v>17</v>
      </c>
      <c r="AT49" s="486"/>
      <c r="AU49" s="486"/>
      <c r="AV49" s="486"/>
      <c r="AW49" s="486"/>
      <c r="AX49" s="486"/>
      <c r="AY49" s="486"/>
      <c r="BB49" s="486" t="s">
        <v>20</v>
      </c>
      <c r="BC49" s="486"/>
      <c r="BD49" s="486"/>
      <c r="BE49" s="486"/>
      <c r="BF49" s="486"/>
      <c r="BG49" s="486"/>
      <c r="BH49" s="486"/>
      <c r="BK49" s="486" t="s">
        <v>22</v>
      </c>
      <c r="BL49" s="486"/>
      <c r="BM49" s="486"/>
      <c r="BN49" s="486"/>
      <c r="BO49" s="486"/>
      <c r="BP49" s="486"/>
      <c r="BQ49" s="486"/>
      <c r="BT49" s="486" t="s">
        <v>24</v>
      </c>
      <c r="BU49" s="486"/>
      <c r="BV49" s="486"/>
      <c r="BW49" s="486"/>
      <c r="BX49" s="486"/>
      <c r="BY49" s="486"/>
      <c r="BZ49" s="486"/>
      <c r="CC49" s="486" t="s">
        <v>24</v>
      </c>
      <c r="CD49" s="486"/>
      <c r="CE49" s="486"/>
      <c r="CF49" s="486"/>
      <c r="CG49" s="486"/>
      <c r="CH49" s="486"/>
      <c r="CI49" s="486"/>
      <c r="CL49" s="486" t="s">
        <v>29</v>
      </c>
      <c r="CM49" s="486"/>
      <c r="CN49" s="486"/>
      <c r="CO49" s="486"/>
      <c r="CP49" s="486"/>
      <c r="CQ49" s="486"/>
      <c r="CR49" s="486"/>
      <c r="CU49" s="486" t="s">
        <v>31</v>
      </c>
      <c r="CV49" s="486"/>
      <c r="CW49" s="486"/>
      <c r="CX49" s="486"/>
      <c r="CY49" s="486"/>
      <c r="CZ49" s="486"/>
      <c r="DA49" s="486"/>
      <c r="DD49" s="486" t="s">
        <v>32</v>
      </c>
      <c r="DE49" s="486"/>
      <c r="DF49" s="486"/>
      <c r="DG49" s="486"/>
      <c r="DH49" s="486"/>
      <c r="DI49" s="486"/>
      <c r="DJ49" s="486"/>
      <c r="DM49" s="486" t="s">
        <v>34</v>
      </c>
      <c r="DN49" s="486"/>
      <c r="DO49" s="486"/>
      <c r="DP49" s="486"/>
      <c r="DQ49" s="486"/>
      <c r="DR49" s="486"/>
      <c r="DS49" s="486"/>
    </row>
    <row r="50" spans="2:123" x14ac:dyDescent="0.25">
      <c r="B50" s="9"/>
      <c r="C50" s="485" t="s">
        <v>4</v>
      </c>
      <c r="D50" s="485"/>
      <c r="E50" s="110"/>
      <c r="F50" s="110"/>
      <c r="G50" s="158"/>
      <c r="H50" s="291"/>
      <c r="I50" s="434"/>
      <c r="J50" s="434"/>
      <c r="K50" s="490" t="s">
        <v>35</v>
      </c>
      <c r="L50" s="491"/>
      <c r="M50" s="491"/>
      <c r="N50" s="491"/>
      <c r="R50" s="25"/>
      <c r="S50" s="493" t="s">
        <v>7</v>
      </c>
      <c r="T50" s="493"/>
      <c r="U50" s="493"/>
      <c r="V50" s="493"/>
      <c r="W50" s="493"/>
      <c r="X50" s="493"/>
      <c r="AA50" s="22"/>
      <c r="AB50" s="488" t="s">
        <v>7</v>
      </c>
      <c r="AC50" s="488"/>
      <c r="AD50" s="488"/>
      <c r="AE50" s="488"/>
      <c r="AF50" s="488"/>
      <c r="AG50" s="488"/>
      <c r="AJ50" s="182"/>
      <c r="AK50" s="489" t="s">
        <v>7</v>
      </c>
      <c r="AL50" s="489"/>
      <c r="AM50" s="489"/>
      <c r="AN50" s="489"/>
      <c r="AO50" s="489"/>
      <c r="AP50" s="489"/>
      <c r="AS50" s="223"/>
      <c r="AT50" s="494" t="s">
        <v>7</v>
      </c>
      <c r="AU50" s="494"/>
      <c r="AV50" s="494"/>
      <c r="AW50" s="494"/>
      <c r="AX50" s="494"/>
      <c r="AY50" s="494"/>
      <c r="BB50" s="293"/>
      <c r="BC50" s="487" t="s">
        <v>7</v>
      </c>
      <c r="BD50" s="487"/>
      <c r="BE50" s="487"/>
      <c r="BF50" s="487"/>
      <c r="BG50" s="487"/>
      <c r="BH50" s="487"/>
      <c r="BK50" s="359"/>
      <c r="BL50" s="492" t="s">
        <v>7</v>
      </c>
      <c r="BM50" s="492"/>
      <c r="BN50" s="492"/>
      <c r="BO50" s="492"/>
      <c r="BP50" s="492"/>
      <c r="BQ50" s="492"/>
      <c r="BT50" s="182"/>
      <c r="BU50" s="489" t="s">
        <v>7</v>
      </c>
      <c r="BV50" s="489"/>
      <c r="BW50" s="489"/>
      <c r="BX50" s="489"/>
      <c r="BY50" s="489"/>
      <c r="BZ50" s="489"/>
      <c r="CC50" s="182"/>
      <c r="CD50" s="489" t="s">
        <v>7</v>
      </c>
      <c r="CE50" s="489"/>
      <c r="CF50" s="489"/>
      <c r="CG50" s="489"/>
      <c r="CH50" s="489"/>
      <c r="CI50" s="489"/>
      <c r="CL50" s="293"/>
      <c r="CM50" s="487" t="s">
        <v>7</v>
      </c>
      <c r="CN50" s="487"/>
      <c r="CO50" s="487"/>
      <c r="CP50" s="487"/>
      <c r="CQ50" s="487"/>
      <c r="CR50" s="487"/>
      <c r="CU50" s="22"/>
      <c r="CV50" s="488" t="s">
        <v>7</v>
      </c>
      <c r="CW50" s="488"/>
      <c r="CX50" s="488"/>
      <c r="CY50" s="488"/>
      <c r="CZ50" s="488"/>
      <c r="DA50" s="488"/>
      <c r="DD50" s="456"/>
      <c r="DE50" s="485" t="s">
        <v>7</v>
      </c>
      <c r="DF50" s="485"/>
      <c r="DG50" s="485"/>
      <c r="DH50" s="485"/>
      <c r="DI50" s="485"/>
      <c r="DJ50" s="485"/>
      <c r="DM50" s="359"/>
      <c r="DN50" s="492" t="s">
        <v>7</v>
      </c>
      <c r="DO50" s="492"/>
      <c r="DP50" s="492"/>
      <c r="DQ50" s="492"/>
      <c r="DR50" s="492"/>
      <c r="DS50" s="492"/>
    </row>
    <row r="51" spans="2:123" ht="45" x14ac:dyDescent="0.25">
      <c r="B51" s="9" t="s">
        <v>1</v>
      </c>
      <c r="C51" s="291" t="s">
        <v>2</v>
      </c>
      <c r="D51" s="292" t="s">
        <v>3</v>
      </c>
      <c r="E51" s="292" t="s">
        <v>18</v>
      </c>
      <c r="F51" s="292" t="s">
        <v>19</v>
      </c>
      <c r="G51" s="292" t="s">
        <v>21</v>
      </c>
      <c r="H51" s="292" t="s">
        <v>23</v>
      </c>
      <c r="I51" s="435" t="s">
        <v>25</v>
      </c>
      <c r="J51" s="435" t="s">
        <v>27</v>
      </c>
      <c r="K51" s="482" t="s">
        <v>37</v>
      </c>
      <c r="L51" s="482" t="s">
        <v>38</v>
      </c>
      <c r="M51" s="482" t="s">
        <v>33</v>
      </c>
      <c r="N51" s="482" t="s">
        <v>36</v>
      </c>
      <c r="R51" s="10" t="s">
        <v>1</v>
      </c>
      <c r="S51" s="11">
        <v>1</v>
      </c>
      <c r="T51" s="11">
        <v>2</v>
      </c>
      <c r="U51" s="11">
        <v>3</v>
      </c>
      <c r="V51" s="11">
        <v>4</v>
      </c>
      <c r="W51" s="11" t="s">
        <v>6</v>
      </c>
      <c r="X51" s="11" t="s">
        <v>5</v>
      </c>
      <c r="AA51" s="8" t="s">
        <v>1</v>
      </c>
      <c r="AB51" s="23">
        <v>1</v>
      </c>
      <c r="AC51" s="23">
        <v>2</v>
      </c>
      <c r="AD51" s="23">
        <v>3</v>
      </c>
      <c r="AE51" s="23">
        <v>4</v>
      </c>
      <c r="AF51" s="23" t="s">
        <v>6</v>
      </c>
      <c r="AG51" s="23" t="s">
        <v>5</v>
      </c>
      <c r="AJ51" s="24" t="s">
        <v>1</v>
      </c>
      <c r="AK51" s="183">
        <v>1</v>
      </c>
      <c r="AL51" s="183">
        <v>2</v>
      </c>
      <c r="AM51" s="183">
        <v>3</v>
      </c>
      <c r="AN51" s="183">
        <v>4</v>
      </c>
      <c r="AO51" s="183" t="s">
        <v>6</v>
      </c>
      <c r="AP51" s="183" t="s">
        <v>5</v>
      </c>
      <c r="AS51" s="224" t="s">
        <v>1</v>
      </c>
      <c r="AT51" s="225">
        <v>1</v>
      </c>
      <c r="AU51" s="225">
        <v>2</v>
      </c>
      <c r="AV51" s="225">
        <v>3</v>
      </c>
      <c r="AW51" s="225">
        <v>4</v>
      </c>
      <c r="AX51" s="225" t="s">
        <v>6</v>
      </c>
      <c r="AY51" s="225" t="s">
        <v>5</v>
      </c>
      <c r="BB51" s="107" t="s">
        <v>1</v>
      </c>
      <c r="BC51" s="294">
        <v>1</v>
      </c>
      <c r="BD51" s="294">
        <v>2</v>
      </c>
      <c r="BE51" s="294">
        <v>3</v>
      </c>
      <c r="BF51" s="294">
        <v>4</v>
      </c>
      <c r="BG51" s="294" t="s">
        <v>6</v>
      </c>
      <c r="BH51" s="294" t="s">
        <v>5</v>
      </c>
      <c r="BK51" s="360" t="s">
        <v>1</v>
      </c>
      <c r="BL51" s="361">
        <v>1</v>
      </c>
      <c r="BM51" s="361">
        <v>2</v>
      </c>
      <c r="BN51" s="361">
        <v>3</v>
      </c>
      <c r="BO51" s="361">
        <v>4</v>
      </c>
      <c r="BP51" s="361" t="s">
        <v>6</v>
      </c>
      <c r="BQ51" s="361" t="s">
        <v>5</v>
      </c>
      <c r="BT51" s="24" t="s">
        <v>1</v>
      </c>
      <c r="BU51" s="183">
        <v>1</v>
      </c>
      <c r="BV51" s="183">
        <v>2</v>
      </c>
      <c r="BW51" s="183">
        <v>3</v>
      </c>
      <c r="BX51" s="183">
        <v>4</v>
      </c>
      <c r="BY51" s="183" t="s">
        <v>6</v>
      </c>
      <c r="BZ51" s="183" t="s">
        <v>5</v>
      </c>
      <c r="CC51" s="24" t="s">
        <v>1</v>
      </c>
      <c r="CD51" s="183">
        <v>1</v>
      </c>
      <c r="CE51" s="183">
        <v>2</v>
      </c>
      <c r="CF51" s="183">
        <v>3</v>
      </c>
      <c r="CG51" s="183">
        <v>4</v>
      </c>
      <c r="CH51" s="183" t="s">
        <v>6</v>
      </c>
      <c r="CI51" s="183" t="s">
        <v>5</v>
      </c>
      <c r="CL51" s="107" t="s">
        <v>1</v>
      </c>
      <c r="CM51" s="294">
        <v>1</v>
      </c>
      <c r="CN51" s="294">
        <v>2</v>
      </c>
      <c r="CO51" s="294">
        <v>3</v>
      </c>
      <c r="CP51" s="294">
        <v>4</v>
      </c>
      <c r="CQ51" s="294" t="s">
        <v>6</v>
      </c>
      <c r="CR51" s="294" t="s">
        <v>5</v>
      </c>
      <c r="CU51" s="8" t="s">
        <v>1</v>
      </c>
      <c r="CV51" s="23">
        <v>1</v>
      </c>
      <c r="CW51" s="23">
        <v>2</v>
      </c>
      <c r="CX51" s="23">
        <v>3</v>
      </c>
      <c r="CY51" s="23">
        <v>4</v>
      </c>
      <c r="CZ51" s="23" t="s">
        <v>6</v>
      </c>
      <c r="DA51" s="23" t="s">
        <v>5</v>
      </c>
      <c r="DD51" s="9" t="s">
        <v>1</v>
      </c>
      <c r="DE51" s="459">
        <v>1</v>
      </c>
      <c r="DF51" s="459">
        <v>2</v>
      </c>
      <c r="DG51" s="459">
        <v>3</v>
      </c>
      <c r="DH51" s="459">
        <v>4</v>
      </c>
      <c r="DI51" s="459" t="s">
        <v>6</v>
      </c>
      <c r="DJ51" s="459" t="s">
        <v>5</v>
      </c>
      <c r="DM51" s="360" t="s">
        <v>1</v>
      </c>
      <c r="DN51" s="361">
        <v>1</v>
      </c>
      <c r="DO51" s="361">
        <v>2</v>
      </c>
      <c r="DP51" s="361">
        <v>3</v>
      </c>
      <c r="DQ51" s="361">
        <v>4</v>
      </c>
      <c r="DR51" s="361" t="s">
        <v>6</v>
      </c>
      <c r="DS51" s="361" t="s">
        <v>5</v>
      </c>
    </row>
    <row r="52" spans="2:123" x14ac:dyDescent="0.25">
      <c r="B52" s="106">
        <v>1</v>
      </c>
      <c r="C52" s="109">
        <v>1262.69</v>
      </c>
      <c r="D52" s="109">
        <v>1295.8800000000001</v>
      </c>
      <c r="E52" s="290">
        <v>1296.6500000000001</v>
      </c>
      <c r="F52" s="290">
        <v>1296.6500000000001</v>
      </c>
      <c r="G52" s="386">
        <v>1262.69</v>
      </c>
      <c r="H52" s="386">
        <v>1262.69</v>
      </c>
      <c r="I52" s="431">
        <f>BZ52</f>
        <v>1262.69</v>
      </c>
      <c r="J52" s="431">
        <f t="shared" ref="J52:J58" si="26">CI52</f>
        <v>1296.6600000000001</v>
      </c>
      <c r="K52" s="37">
        <v>1320.7</v>
      </c>
      <c r="L52" s="37">
        <v>1262.69</v>
      </c>
      <c r="M52" s="37">
        <v>1296.6500000000001</v>
      </c>
      <c r="N52" s="37">
        <v>1266.7</v>
      </c>
      <c r="R52" s="106">
        <v>1</v>
      </c>
      <c r="S52" s="130">
        <v>0.1</v>
      </c>
      <c r="T52" s="130">
        <v>27.81</v>
      </c>
      <c r="U52" s="130">
        <v>246.01</v>
      </c>
      <c r="V52" s="130">
        <v>596.54</v>
      </c>
      <c r="W52" s="132">
        <v>392.22999999999996</v>
      </c>
      <c r="X52" s="111">
        <v>1262.69</v>
      </c>
      <c r="AA52" s="106">
        <v>1</v>
      </c>
      <c r="AB52" s="153">
        <v>1.18</v>
      </c>
      <c r="AC52" s="153">
        <v>31.71</v>
      </c>
      <c r="AD52" s="153">
        <v>213.75</v>
      </c>
      <c r="AE52" s="153">
        <v>582.66</v>
      </c>
      <c r="AF52" s="155">
        <v>466.59</v>
      </c>
      <c r="AG52" s="111">
        <v>1295.8800000000001</v>
      </c>
      <c r="AJ52" s="106">
        <v>1</v>
      </c>
      <c r="AK52" s="176">
        <v>1.18</v>
      </c>
      <c r="AL52" s="176">
        <v>31.69</v>
      </c>
      <c r="AM52" s="176">
        <v>212.66</v>
      </c>
      <c r="AN52" s="176">
        <v>582.95000000000005</v>
      </c>
      <c r="AO52" s="178">
        <v>468.18000000000006</v>
      </c>
      <c r="AP52" s="111">
        <v>1296.6500000000001</v>
      </c>
      <c r="AS52" s="106">
        <v>1</v>
      </c>
      <c r="AT52" s="243">
        <v>1.18</v>
      </c>
      <c r="AU52" s="243">
        <v>31.69</v>
      </c>
      <c r="AV52" s="243">
        <v>212.66</v>
      </c>
      <c r="AW52" s="243">
        <v>582.95000000000005</v>
      </c>
      <c r="AX52" s="245">
        <v>468.18000000000006</v>
      </c>
      <c r="AY52" s="111">
        <v>1296.6500000000001</v>
      </c>
      <c r="BB52" s="106">
        <v>1</v>
      </c>
      <c r="BC52" s="385">
        <v>0.1</v>
      </c>
      <c r="BD52" s="385">
        <v>27.81</v>
      </c>
      <c r="BE52" s="385">
        <v>246.01</v>
      </c>
      <c r="BF52" s="385">
        <v>596.54</v>
      </c>
      <c r="BG52" s="385">
        <v>392.22999999999996</v>
      </c>
      <c r="BH52" s="111">
        <v>1262.69</v>
      </c>
      <c r="BK52" s="106">
        <v>1</v>
      </c>
      <c r="BL52" s="380">
        <v>0.1</v>
      </c>
      <c r="BM52" s="380">
        <v>27.81</v>
      </c>
      <c r="BN52" s="380">
        <v>246.01</v>
      </c>
      <c r="BO52" s="380">
        <v>596.54</v>
      </c>
      <c r="BP52" s="382">
        <v>392.22999999999996</v>
      </c>
      <c r="BQ52" s="111">
        <v>1262.69</v>
      </c>
      <c r="BT52" s="106">
        <v>1</v>
      </c>
      <c r="BU52" s="430">
        <v>0.1</v>
      </c>
      <c r="BV52" s="430">
        <v>27.81</v>
      </c>
      <c r="BW52" s="430">
        <v>246.01</v>
      </c>
      <c r="BX52" s="430">
        <v>596.54</v>
      </c>
      <c r="BY52" s="430">
        <v>392.22999999999996</v>
      </c>
      <c r="BZ52" s="106">
        <f t="shared" ref="BZ52:BZ58" si="27">SUM(BU52:BY52)</f>
        <v>1262.69</v>
      </c>
      <c r="CC52" s="106">
        <v>1</v>
      </c>
      <c r="CD52" s="430">
        <v>1.18</v>
      </c>
      <c r="CE52" s="430">
        <v>31.69</v>
      </c>
      <c r="CF52" s="430">
        <v>212.66</v>
      </c>
      <c r="CG52" s="430">
        <v>582.95000000000005</v>
      </c>
      <c r="CH52" s="430">
        <v>468.18000000000006</v>
      </c>
      <c r="CI52" s="106">
        <f t="shared" ref="CI52:CI58" si="28">SUM(CD52:CH52)</f>
        <v>1296.6600000000001</v>
      </c>
      <c r="CL52" s="106">
        <v>1</v>
      </c>
      <c r="CM52" s="442">
        <v>0.1</v>
      </c>
      <c r="CN52" s="442">
        <v>27.81</v>
      </c>
      <c r="CO52" s="442">
        <v>246.01</v>
      </c>
      <c r="CP52" s="442">
        <v>596.53</v>
      </c>
      <c r="CQ52" s="442">
        <v>392.22999999999996</v>
      </c>
      <c r="CR52" s="18">
        <v>1262.69</v>
      </c>
      <c r="CU52" s="106">
        <v>1</v>
      </c>
      <c r="CV52" s="450">
        <v>1.18</v>
      </c>
      <c r="CW52" s="450">
        <v>31.69</v>
      </c>
      <c r="CX52" s="450">
        <v>212.66</v>
      </c>
      <c r="CY52" s="450">
        <v>582.95000000000005</v>
      </c>
      <c r="CZ52" s="450">
        <v>468.18000000000006</v>
      </c>
      <c r="DA52" s="18">
        <v>1296.6500000000001</v>
      </c>
      <c r="DD52" s="106">
        <v>1</v>
      </c>
      <c r="DE52" s="464">
        <v>0.82</v>
      </c>
      <c r="DF52" s="464">
        <v>44.79</v>
      </c>
      <c r="DG52" s="464">
        <v>300.82</v>
      </c>
      <c r="DH52" s="464">
        <v>710.56</v>
      </c>
      <c r="DI52" s="464">
        <v>263.71000000000004</v>
      </c>
      <c r="DJ52" s="18">
        <v>1320.7</v>
      </c>
      <c r="DM52" s="106">
        <v>1</v>
      </c>
      <c r="DN52" s="473">
        <v>0.28999999999999998</v>
      </c>
      <c r="DO52" s="473">
        <v>29.52</v>
      </c>
      <c r="DP52" s="473">
        <v>248.88</v>
      </c>
      <c r="DQ52" s="473">
        <v>580.44000000000005</v>
      </c>
      <c r="DR52" s="473">
        <v>407.58</v>
      </c>
      <c r="DS52" s="18">
        <v>1266.7</v>
      </c>
    </row>
    <row r="53" spans="2:123" x14ac:dyDescent="0.25">
      <c r="B53" s="106">
        <v>2</v>
      </c>
      <c r="C53" s="109">
        <v>1256.69</v>
      </c>
      <c r="D53" s="109">
        <v>1379.04</v>
      </c>
      <c r="E53" s="290">
        <v>1444.38</v>
      </c>
      <c r="F53" s="290">
        <v>1444.38</v>
      </c>
      <c r="G53" s="386">
        <v>1256.69</v>
      </c>
      <c r="H53" s="386">
        <v>1256.69</v>
      </c>
      <c r="I53" s="431">
        <f t="shared" ref="I53:I58" si="29">BZ53</f>
        <v>1256.7</v>
      </c>
      <c r="J53" s="431">
        <f t="shared" si="26"/>
        <v>1444.22</v>
      </c>
      <c r="K53" s="37">
        <v>1059.19</v>
      </c>
      <c r="L53" s="37">
        <v>1256.7</v>
      </c>
      <c r="M53" s="37">
        <v>1444.22</v>
      </c>
      <c r="N53" s="37">
        <v>1365.77</v>
      </c>
      <c r="R53" s="106">
        <v>2</v>
      </c>
      <c r="S53" s="130">
        <v>363.44</v>
      </c>
      <c r="T53" s="130">
        <v>724.04</v>
      </c>
      <c r="U53" s="130">
        <v>163.55000000000001</v>
      </c>
      <c r="V53" s="130">
        <v>4.4400000000000004</v>
      </c>
      <c r="W53" s="132">
        <v>1.23</v>
      </c>
      <c r="X53" s="111">
        <v>1256.69</v>
      </c>
      <c r="AA53" s="106">
        <v>2</v>
      </c>
      <c r="AB53" s="153">
        <v>341.49</v>
      </c>
      <c r="AC53" s="153">
        <v>703.27</v>
      </c>
      <c r="AD53" s="153">
        <v>328.6</v>
      </c>
      <c r="AE53" s="153">
        <v>4.4400000000000004</v>
      </c>
      <c r="AF53" s="155">
        <v>1.23</v>
      </c>
      <c r="AG53" s="111">
        <v>1379.04</v>
      </c>
      <c r="AJ53" s="106">
        <v>2</v>
      </c>
      <c r="AK53" s="176">
        <v>345.31</v>
      </c>
      <c r="AL53" s="176">
        <v>670.11</v>
      </c>
      <c r="AM53" s="176">
        <v>386.29</v>
      </c>
      <c r="AN53" s="176">
        <v>41.44</v>
      </c>
      <c r="AO53" s="178">
        <v>1.23</v>
      </c>
      <c r="AP53" s="111">
        <v>1444.38</v>
      </c>
      <c r="AS53" s="106">
        <v>2</v>
      </c>
      <c r="AT53" s="243">
        <v>345.31</v>
      </c>
      <c r="AU53" s="243">
        <v>670.11</v>
      </c>
      <c r="AV53" s="243">
        <v>386.29</v>
      </c>
      <c r="AW53" s="243">
        <v>41.44</v>
      </c>
      <c r="AX53" s="245">
        <v>1.23</v>
      </c>
      <c r="AY53" s="111">
        <v>1444.38</v>
      </c>
      <c r="BB53" s="106">
        <v>2</v>
      </c>
      <c r="BC53" s="385">
        <v>363.44</v>
      </c>
      <c r="BD53" s="385">
        <v>724.04</v>
      </c>
      <c r="BE53" s="385">
        <v>163.55000000000001</v>
      </c>
      <c r="BF53" s="385">
        <v>4.4400000000000004</v>
      </c>
      <c r="BG53" s="385">
        <v>1.23</v>
      </c>
      <c r="BH53" s="111">
        <v>1256.69</v>
      </c>
      <c r="BK53" s="106">
        <v>2</v>
      </c>
      <c r="BL53" s="380">
        <v>363.44</v>
      </c>
      <c r="BM53" s="380">
        <v>724.04</v>
      </c>
      <c r="BN53" s="380">
        <v>163.55000000000001</v>
      </c>
      <c r="BO53" s="380">
        <v>4.4400000000000004</v>
      </c>
      <c r="BP53" s="382">
        <v>1.23</v>
      </c>
      <c r="BQ53" s="111">
        <v>1256.69</v>
      </c>
      <c r="BT53" s="106">
        <v>2</v>
      </c>
      <c r="BU53" s="430">
        <v>363.44</v>
      </c>
      <c r="BV53" s="430">
        <v>724.04</v>
      </c>
      <c r="BW53" s="430">
        <v>163.55000000000001</v>
      </c>
      <c r="BX53" s="430">
        <v>4.4400000000000004</v>
      </c>
      <c r="BY53" s="430">
        <v>1.23</v>
      </c>
      <c r="BZ53" s="106">
        <f t="shared" si="27"/>
        <v>1256.7</v>
      </c>
      <c r="CC53" s="106">
        <v>2</v>
      </c>
      <c r="CD53" s="430">
        <v>345.31</v>
      </c>
      <c r="CE53" s="430">
        <v>670.05</v>
      </c>
      <c r="CF53" s="430">
        <v>386.19</v>
      </c>
      <c r="CG53" s="430">
        <v>41.44</v>
      </c>
      <c r="CH53" s="430">
        <v>1.23</v>
      </c>
      <c r="CI53" s="106">
        <f t="shared" si="28"/>
        <v>1444.22</v>
      </c>
      <c r="CL53" s="106">
        <v>2</v>
      </c>
      <c r="CM53" s="442">
        <v>363.44</v>
      </c>
      <c r="CN53" s="442">
        <v>724.04</v>
      </c>
      <c r="CO53" s="442">
        <v>163.55000000000001</v>
      </c>
      <c r="CP53" s="442">
        <v>4.4400000000000004</v>
      </c>
      <c r="CQ53" s="442">
        <v>1.23</v>
      </c>
      <c r="CR53" s="18">
        <v>1256.7</v>
      </c>
      <c r="CU53" s="106">
        <v>2</v>
      </c>
      <c r="CV53" s="450">
        <v>345.31</v>
      </c>
      <c r="CW53" s="450">
        <v>670.04</v>
      </c>
      <c r="CX53" s="450">
        <v>386.19</v>
      </c>
      <c r="CY53" s="450">
        <v>41.44</v>
      </c>
      <c r="CZ53" s="450">
        <v>1.23</v>
      </c>
      <c r="DA53" s="18">
        <v>1444.22</v>
      </c>
      <c r="DD53" s="106">
        <v>2</v>
      </c>
      <c r="DE53" s="464">
        <v>351.76</v>
      </c>
      <c r="DF53" s="464">
        <v>612.6</v>
      </c>
      <c r="DG53" s="464">
        <v>92.17</v>
      </c>
      <c r="DH53" s="464">
        <v>2.66</v>
      </c>
      <c r="DI53" s="464">
        <v>0</v>
      </c>
      <c r="DJ53" s="18">
        <v>1059.19</v>
      </c>
      <c r="DM53" s="106">
        <v>2</v>
      </c>
      <c r="DN53" s="473">
        <v>391.08</v>
      </c>
      <c r="DO53" s="473">
        <v>687.09</v>
      </c>
      <c r="DP53" s="473">
        <v>281.93</v>
      </c>
      <c r="DQ53" s="473">
        <v>4.4400000000000004</v>
      </c>
      <c r="DR53" s="473">
        <v>1.23</v>
      </c>
      <c r="DS53" s="18">
        <v>1365.77</v>
      </c>
    </row>
    <row r="54" spans="2:123" x14ac:dyDescent="0.25">
      <c r="B54" s="106">
        <v>4</v>
      </c>
      <c r="C54" s="109">
        <v>8007.14</v>
      </c>
      <c r="D54" s="109">
        <v>8153.71</v>
      </c>
      <c r="E54" s="290">
        <v>8286.15</v>
      </c>
      <c r="F54" s="290">
        <v>8286.15</v>
      </c>
      <c r="G54" s="386">
        <v>8007.14</v>
      </c>
      <c r="H54" s="386">
        <v>8007.14</v>
      </c>
      <c r="I54" s="431">
        <f t="shared" si="29"/>
        <v>8007.14</v>
      </c>
      <c r="J54" s="431">
        <f t="shared" si="26"/>
        <v>8295</v>
      </c>
      <c r="K54" s="37">
        <v>7941.47</v>
      </c>
      <c r="L54" s="37">
        <v>8007.12</v>
      </c>
      <c r="M54" s="37">
        <v>8295.19</v>
      </c>
      <c r="N54" s="37">
        <v>8046.94</v>
      </c>
      <c r="R54" s="106">
        <v>4</v>
      </c>
      <c r="S54" s="130">
        <v>839.53</v>
      </c>
      <c r="T54" s="131">
        <v>3195.53</v>
      </c>
      <c r="U54" s="131">
        <v>3647.63</v>
      </c>
      <c r="V54" s="130">
        <v>317.08</v>
      </c>
      <c r="W54" s="132">
        <v>7.37</v>
      </c>
      <c r="X54" s="111">
        <v>8007.14</v>
      </c>
      <c r="AA54" s="106">
        <v>4</v>
      </c>
      <c r="AB54" s="153">
        <v>817.18</v>
      </c>
      <c r="AC54" s="154">
        <v>3143.85</v>
      </c>
      <c r="AD54" s="154">
        <v>3787.2</v>
      </c>
      <c r="AE54" s="153">
        <v>398.11</v>
      </c>
      <c r="AF54" s="155">
        <v>7.37</v>
      </c>
      <c r="AG54" s="111">
        <v>8153.71</v>
      </c>
      <c r="AJ54" s="106">
        <v>4</v>
      </c>
      <c r="AK54" s="176">
        <v>813.17</v>
      </c>
      <c r="AL54" s="177">
        <v>3099.16</v>
      </c>
      <c r="AM54" s="177">
        <v>3670.67</v>
      </c>
      <c r="AN54" s="176">
        <v>634.67999999999995</v>
      </c>
      <c r="AO54" s="178">
        <v>68.489999999999995</v>
      </c>
      <c r="AP54" s="111">
        <v>8286.15</v>
      </c>
      <c r="AS54" s="106">
        <v>4</v>
      </c>
      <c r="AT54" s="243">
        <v>813.17</v>
      </c>
      <c r="AU54" s="244">
        <v>3099.16</v>
      </c>
      <c r="AV54" s="244">
        <v>3670.67</v>
      </c>
      <c r="AW54" s="243">
        <v>634.67999999999995</v>
      </c>
      <c r="AX54" s="245">
        <v>68.489999999999995</v>
      </c>
      <c r="AY54" s="111">
        <v>8286.15</v>
      </c>
      <c r="BB54" s="106">
        <v>4</v>
      </c>
      <c r="BC54" s="385">
        <v>839.53</v>
      </c>
      <c r="BD54" s="387">
        <v>3195.53</v>
      </c>
      <c r="BE54" s="387">
        <v>3647.63</v>
      </c>
      <c r="BF54" s="385">
        <v>317.08</v>
      </c>
      <c r="BG54" s="385">
        <v>7.37</v>
      </c>
      <c r="BH54" s="111">
        <v>8007.14</v>
      </c>
      <c r="BK54" s="106">
        <v>4</v>
      </c>
      <c r="BL54" s="380">
        <v>839.53</v>
      </c>
      <c r="BM54" s="381">
        <v>3195.53</v>
      </c>
      <c r="BN54" s="381">
        <v>3647.63</v>
      </c>
      <c r="BO54" s="380">
        <v>317.08</v>
      </c>
      <c r="BP54" s="382">
        <v>7.37</v>
      </c>
      <c r="BQ54" s="111">
        <v>8007.14</v>
      </c>
      <c r="BT54" s="106">
        <v>4</v>
      </c>
      <c r="BU54" s="430">
        <v>839.53</v>
      </c>
      <c r="BV54" s="387">
        <v>3195.53</v>
      </c>
      <c r="BW54" s="387">
        <v>3647.63</v>
      </c>
      <c r="BX54" s="430">
        <v>317.08</v>
      </c>
      <c r="BY54" s="430">
        <v>7.37</v>
      </c>
      <c r="BZ54" s="106">
        <f t="shared" si="27"/>
        <v>8007.14</v>
      </c>
      <c r="CC54" s="106">
        <v>4</v>
      </c>
      <c r="CD54" s="430">
        <v>813.17</v>
      </c>
      <c r="CE54" s="387">
        <v>3095.09</v>
      </c>
      <c r="CF54" s="387">
        <v>3656.71</v>
      </c>
      <c r="CG54" s="430">
        <v>661.53</v>
      </c>
      <c r="CH54" s="430">
        <v>68.5</v>
      </c>
      <c r="CI54" s="106">
        <f t="shared" si="28"/>
        <v>8295</v>
      </c>
      <c r="CL54" s="106">
        <v>4</v>
      </c>
      <c r="CM54" s="442">
        <v>839.53</v>
      </c>
      <c r="CN54" s="442">
        <v>3195.53</v>
      </c>
      <c r="CO54" s="442">
        <v>3647.68</v>
      </c>
      <c r="CP54" s="442">
        <v>317.02</v>
      </c>
      <c r="CQ54" s="442">
        <v>7.37</v>
      </c>
      <c r="CR54" s="18">
        <v>8007.12</v>
      </c>
      <c r="CU54" s="106">
        <v>4</v>
      </c>
      <c r="CV54" s="450">
        <v>813.21</v>
      </c>
      <c r="CW54" s="450">
        <v>3095.09</v>
      </c>
      <c r="CX54" s="450">
        <v>3656.97</v>
      </c>
      <c r="CY54" s="450">
        <v>661.43</v>
      </c>
      <c r="CZ54" s="450">
        <v>68.5</v>
      </c>
      <c r="DA54" s="18">
        <v>8295.19</v>
      </c>
      <c r="DD54" s="106">
        <v>4</v>
      </c>
      <c r="DE54" s="464">
        <v>928.99</v>
      </c>
      <c r="DF54" s="464">
        <v>3162.39</v>
      </c>
      <c r="DG54" s="464">
        <v>3559.15</v>
      </c>
      <c r="DH54" s="464">
        <v>290.04000000000002</v>
      </c>
      <c r="DI54" s="464">
        <v>0.9</v>
      </c>
      <c r="DJ54" s="18">
        <v>7941.47</v>
      </c>
      <c r="DM54" s="106">
        <v>4</v>
      </c>
      <c r="DN54" s="473">
        <v>819.31</v>
      </c>
      <c r="DO54" s="473">
        <v>3204.13</v>
      </c>
      <c r="DP54" s="473">
        <v>3677.76</v>
      </c>
      <c r="DQ54" s="473">
        <v>338.37</v>
      </c>
      <c r="DR54" s="473">
        <v>7.37</v>
      </c>
      <c r="DS54" s="18">
        <v>8046.94</v>
      </c>
    </row>
    <row r="55" spans="2:123" x14ac:dyDescent="0.25">
      <c r="B55" s="106">
        <v>6</v>
      </c>
      <c r="C55" s="109">
        <v>3875.96</v>
      </c>
      <c r="D55" s="109">
        <v>4017.09</v>
      </c>
      <c r="E55" s="290">
        <v>4012.81</v>
      </c>
      <c r="F55" s="290">
        <v>4012.81</v>
      </c>
      <c r="G55" s="386">
        <v>3888.7</v>
      </c>
      <c r="H55" s="386">
        <v>3888.7</v>
      </c>
      <c r="I55" s="431">
        <f t="shared" si="29"/>
        <v>3875.96</v>
      </c>
      <c r="J55" s="431">
        <f t="shared" si="26"/>
        <v>4026.0299999999997</v>
      </c>
      <c r="K55" s="37">
        <v>3848.26</v>
      </c>
      <c r="L55" s="37">
        <v>3886</v>
      </c>
      <c r="M55" s="37">
        <v>4023.36</v>
      </c>
      <c r="N55" s="37">
        <v>4014.99</v>
      </c>
      <c r="R55" s="106">
        <v>6</v>
      </c>
      <c r="S55" s="131">
        <v>1783.05</v>
      </c>
      <c r="T55" s="131">
        <v>1689.1</v>
      </c>
      <c r="U55" s="130">
        <v>379.97</v>
      </c>
      <c r="V55" s="130">
        <v>23.84</v>
      </c>
      <c r="W55" s="132">
        <v>0</v>
      </c>
      <c r="X55" s="111">
        <v>3875.96</v>
      </c>
      <c r="AA55" s="106">
        <v>6</v>
      </c>
      <c r="AB55" s="154">
        <v>1759.46</v>
      </c>
      <c r="AC55" s="154">
        <v>1788.83</v>
      </c>
      <c r="AD55" s="153">
        <v>433.55</v>
      </c>
      <c r="AE55" s="153">
        <v>35.26</v>
      </c>
      <c r="AF55" s="155">
        <v>0</v>
      </c>
      <c r="AG55" s="111">
        <v>4017.09</v>
      </c>
      <c r="AJ55" s="106">
        <v>6</v>
      </c>
      <c r="AK55" s="177">
        <v>1761.65</v>
      </c>
      <c r="AL55" s="177">
        <v>1788.73</v>
      </c>
      <c r="AM55" s="176">
        <v>427.17</v>
      </c>
      <c r="AN55" s="176">
        <v>35.26</v>
      </c>
      <c r="AO55" s="178">
        <v>0</v>
      </c>
      <c r="AP55" s="111">
        <v>4012.81</v>
      </c>
      <c r="AS55" s="106">
        <v>6</v>
      </c>
      <c r="AT55" s="244">
        <v>1761.65</v>
      </c>
      <c r="AU55" s="244">
        <v>1788.73</v>
      </c>
      <c r="AV55" s="243">
        <v>427.17</v>
      </c>
      <c r="AW55" s="243">
        <v>35.26</v>
      </c>
      <c r="AX55" s="245">
        <v>0</v>
      </c>
      <c r="AY55" s="111">
        <v>4012.81</v>
      </c>
      <c r="BB55" s="106">
        <v>6</v>
      </c>
      <c r="BC55" s="387">
        <v>1794.17</v>
      </c>
      <c r="BD55" s="387">
        <v>1689.1</v>
      </c>
      <c r="BE55" s="385">
        <v>381.59</v>
      </c>
      <c r="BF55" s="385">
        <v>23.84</v>
      </c>
      <c r="BG55" s="385">
        <v>0</v>
      </c>
      <c r="BH55" s="111">
        <v>3888.7</v>
      </c>
      <c r="BK55" s="106">
        <v>6</v>
      </c>
      <c r="BL55" s="381">
        <v>1794.17</v>
      </c>
      <c r="BM55" s="381">
        <v>1689.1</v>
      </c>
      <c r="BN55" s="380">
        <v>381.59</v>
      </c>
      <c r="BO55" s="380">
        <v>23.84</v>
      </c>
      <c r="BP55" s="382">
        <v>0</v>
      </c>
      <c r="BQ55" s="111">
        <v>3888.7</v>
      </c>
      <c r="BT55" s="106">
        <v>6</v>
      </c>
      <c r="BU55" s="387">
        <v>1783.05</v>
      </c>
      <c r="BV55" s="387">
        <v>1689.1</v>
      </c>
      <c r="BW55" s="430">
        <v>379.97</v>
      </c>
      <c r="BX55" s="430">
        <v>23.84</v>
      </c>
      <c r="BY55" s="430">
        <v>0</v>
      </c>
      <c r="BZ55" s="106">
        <f t="shared" si="27"/>
        <v>3875.96</v>
      </c>
      <c r="CC55" s="106">
        <v>6</v>
      </c>
      <c r="CD55" s="387">
        <v>1761.57</v>
      </c>
      <c r="CE55" s="387">
        <v>1775.46</v>
      </c>
      <c r="CF55" s="430">
        <v>427.17</v>
      </c>
      <c r="CG55" s="430">
        <v>61.83</v>
      </c>
      <c r="CH55" s="430">
        <v>0</v>
      </c>
      <c r="CI55" s="106">
        <f t="shared" si="28"/>
        <v>4026.0299999999997</v>
      </c>
      <c r="CL55" s="106">
        <v>6</v>
      </c>
      <c r="CM55" s="442">
        <v>1800.2</v>
      </c>
      <c r="CN55" s="442">
        <v>1688.04</v>
      </c>
      <c r="CO55" s="442">
        <v>373.93</v>
      </c>
      <c r="CP55" s="442">
        <v>23.84</v>
      </c>
      <c r="CQ55" s="442">
        <v>0</v>
      </c>
      <c r="CR55" s="18">
        <v>3886</v>
      </c>
      <c r="CU55" s="106">
        <v>6</v>
      </c>
      <c r="CV55" s="450">
        <v>1767.68</v>
      </c>
      <c r="CW55" s="450">
        <v>1774.21</v>
      </c>
      <c r="CX55" s="450">
        <v>419.65</v>
      </c>
      <c r="CY55" s="450">
        <v>61.82</v>
      </c>
      <c r="CZ55" s="450">
        <v>0</v>
      </c>
      <c r="DA55" s="18">
        <v>4023.36</v>
      </c>
      <c r="DD55" s="106">
        <v>6</v>
      </c>
      <c r="DE55" s="464">
        <v>1806.65</v>
      </c>
      <c r="DF55" s="464">
        <v>1639.91</v>
      </c>
      <c r="DG55" s="464">
        <v>378.61</v>
      </c>
      <c r="DH55" s="464">
        <v>21.39</v>
      </c>
      <c r="DI55" s="464">
        <v>1.7</v>
      </c>
      <c r="DJ55" s="18">
        <v>3848.26</v>
      </c>
      <c r="DM55" s="106">
        <v>6</v>
      </c>
      <c r="DN55" s="473">
        <v>1767.27</v>
      </c>
      <c r="DO55" s="473">
        <v>1781.4</v>
      </c>
      <c r="DP55" s="473">
        <v>442.48</v>
      </c>
      <c r="DQ55" s="473">
        <v>23.84</v>
      </c>
      <c r="DR55" s="473">
        <v>0</v>
      </c>
      <c r="DS55" s="18">
        <v>4014.99</v>
      </c>
    </row>
    <row r="56" spans="2:123" x14ac:dyDescent="0.25">
      <c r="B56" s="106">
        <v>7</v>
      </c>
      <c r="C56" s="109">
        <v>450.39</v>
      </c>
      <c r="D56" s="109">
        <v>515.37</v>
      </c>
      <c r="E56" s="290">
        <v>543.70000000000005</v>
      </c>
      <c r="F56" s="290">
        <v>543.70000000000005</v>
      </c>
      <c r="G56" s="386">
        <v>450.39</v>
      </c>
      <c r="H56" s="386">
        <v>450.39</v>
      </c>
      <c r="I56" s="431">
        <f t="shared" si="29"/>
        <v>450.38</v>
      </c>
      <c r="J56" s="431">
        <f t="shared" si="26"/>
        <v>543.47</v>
      </c>
      <c r="K56" s="37">
        <v>398.06</v>
      </c>
      <c r="L56" s="37">
        <v>450.9</v>
      </c>
      <c r="M56" s="37">
        <v>543.70000000000005</v>
      </c>
      <c r="N56" s="37">
        <v>468.44</v>
      </c>
      <c r="R56" s="106">
        <v>7</v>
      </c>
      <c r="S56" s="130">
        <v>180.19</v>
      </c>
      <c r="T56" s="130">
        <v>202.47</v>
      </c>
      <c r="U56" s="130">
        <v>58.05</v>
      </c>
      <c r="V56" s="130">
        <v>9.25</v>
      </c>
      <c r="W56" s="132">
        <v>0.42</v>
      </c>
      <c r="X56" s="106">
        <v>450.39</v>
      </c>
      <c r="AA56" s="106">
        <v>7</v>
      </c>
      <c r="AB56" s="153">
        <v>204.02</v>
      </c>
      <c r="AC56" s="153">
        <v>233.15</v>
      </c>
      <c r="AD56" s="153">
        <v>62.88</v>
      </c>
      <c r="AE56" s="153">
        <v>13.82</v>
      </c>
      <c r="AF56" s="155">
        <v>1.51</v>
      </c>
      <c r="AG56" s="106">
        <v>515.37</v>
      </c>
      <c r="AJ56" s="106">
        <v>7</v>
      </c>
      <c r="AK56" s="176">
        <v>224.74</v>
      </c>
      <c r="AL56" s="176">
        <v>240.72</v>
      </c>
      <c r="AM56" s="176">
        <v>62.92</v>
      </c>
      <c r="AN56" s="176">
        <v>13.82</v>
      </c>
      <c r="AO56" s="178">
        <v>1.51</v>
      </c>
      <c r="AP56" s="106">
        <v>543.70000000000005</v>
      </c>
      <c r="AS56" s="106">
        <v>7</v>
      </c>
      <c r="AT56" s="243">
        <v>224.74</v>
      </c>
      <c r="AU56" s="243">
        <v>240.72</v>
      </c>
      <c r="AV56" s="243">
        <v>62.92</v>
      </c>
      <c r="AW56" s="243">
        <v>13.82</v>
      </c>
      <c r="AX56" s="245">
        <v>1.51</v>
      </c>
      <c r="AY56" s="106">
        <v>543.70000000000005</v>
      </c>
      <c r="BB56" s="106">
        <v>7</v>
      </c>
      <c r="BC56" s="385">
        <v>180.19</v>
      </c>
      <c r="BD56" s="385">
        <v>202.47</v>
      </c>
      <c r="BE56" s="385">
        <v>58.05</v>
      </c>
      <c r="BF56" s="385">
        <v>9.25</v>
      </c>
      <c r="BG56" s="385">
        <v>0.42</v>
      </c>
      <c r="BH56" s="106">
        <v>450.39</v>
      </c>
      <c r="BK56" s="106">
        <v>7</v>
      </c>
      <c r="BL56" s="380">
        <v>180.19</v>
      </c>
      <c r="BM56" s="380">
        <v>202.47</v>
      </c>
      <c r="BN56" s="380">
        <v>58.05</v>
      </c>
      <c r="BO56" s="380">
        <v>9.25</v>
      </c>
      <c r="BP56" s="382">
        <v>0.42</v>
      </c>
      <c r="BQ56" s="106">
        <v>450.39</v>
      </c>
      <c r="BT56" s="106">
        <v>7</v>
      </c>
      <c r="BU56" s="430">
        <v>180.19</v>
      </c>
      <c r="BV56" s="430">
        <v>202.47</v>
      </c>
      <c r="BW56" s="430">
        <v>58.05</v>
      </c>
      <c r="BX56" s="430">
        <v>9.25</v>
      </c>
      <c r="BY56" s="430">
        <v>0.42</v>
      </c>
      <c r="BZ56" s="106">
        <f t="shared" si="27"/>
        <v>450.38</v>
      </c>
      <c r="CC56" s="106">
        <v>7</v>
      </c>
      <c r="CD56" s="430">
        <v>224.49</v>
      </c>
      <c r="CE56" s="430">
        <v>240.73</v>
      </c>
      <c r="CF56" s="430">
        <v>62.92</v>
      </c>
      <c r="CG56" s="430">
        <v>13.82</v>
      </c>
      <c r="CH56" s="430">
        <v>1.51</v>
      </c>
      <c r="CI56" s="106">
        <f t="shared" si="28"/>
        <v>543.47</v>
      </c>
      <c r="CL56" s="106">
        <v>7</v>
      </c>
      <c r="CM56" s="442">
        <v>180.7</v>
      </c>
      <c r="CN56" s="442">
        <v>202.47</v>
      </c>
      <c r="CO56" s="442">
        <v>58.05</v>
      </c>
      <c r="CP56" s="442">
        <v>9.25</v>
      </c>
      <c r="CQ56" s="442">
        <v>0.42</v>
      </c>
      <c r="CR56" s="18">
        <v>450.9</v>
      </c>
      <c r="CU56" s="106">
        <v>7</v>
      </c>
      <c r="CV56" s="450">
        <v>225.21</v>
      </c>
      <c r="CW56" s="450">
        <v>240.58</v>
      </c>
      <c r="CX56" s="450">
        <v>62.59</v>
      </c>
      <c r="CY56" s="450">
        <v>13.82</v>
      </c>
      <c r="CZ56" s="450">
        <v>1.51</v>
      </c>
      <c r="DA56" s="18">
        <v>543.70000000000005</v>
      </c>
      <c r="DD56" s="106">
        <v>7</v>
      </c>
      <c r="DE56" s="464">
        <v>185.37</v>
      </c>
      <c r="DF56" s="464">
        <v>170.41</v>
      </c>
      <c r="DG56" s="464">
        <v>35.82</v>
      </c>
      <c r="DH56" s="464">
        <v>6.46</v>
      </c>
      <c r="DI56" s="464">
        <v>0</v>
      </c>
      <c r="DJ56" s="18">
        <v>398.06</v>
      </c>
      <c r="DM56" s="106">
        <v>7</v>
      </c>
      <c r="DN56" s="473">
        <v>189.3</v>
      </c>
      <c r="DO56" s="473">
        <v>206.08</v>
      </c>
      <c r="DP56" s="473">
        <v>61.34</v>
      </c>
      <c r="DQ56" s="473">
        <v>11.3</v>
      </c>
      <c r="DR56" s="473">
        <v>0.42</v>
      </c>
      <c r="DS56" s="18">
        <v>468.44</v>
      </c>
    </row>
    <row r="57" spans="2:123" x14ac:dyDescent="0.25">
      <c r="B57" s="106">
        <v>8</v>
      </c>
      <c r="C57" s="109">
        <v>72.430000000000007</v>
      </c>
      <c r="D57" s="109">
        <v>1.38</v>
      </c>
      <c r="E57" s="290">
        <v>1.38</v>
      </c>
      <c r="F57" s="290">
        <v>1.38</v>
      </c>
      <c r="G57" s="386">
        <v>72.430000000000007</v>
      </c>
      <c r="H57" s="386">
        <v>72.430000000000007</v>
      </c>
      <c r="I57" s="431">
        <f t="shared" si="29"/>
        <v>72.42</v>
      </c>
      <c r="J57" s="431">
        <f t="shared" si="26"/>
        <v>1.38</v>
      </c>
      <c r="K57" s="37">
        <v>144.97</v>
      </c>
      <c r="L57" s="37">
        <v>72.39</v>
      </c>
      <c r="M57" s="37">
        <v>1.38</v>
      </c>
      <c r="N57" s="37">
        <v>72.44</v>
      </c>
      <c r="R57" s="106">
        <v>8</v>
      </c>
      <c r="S57" s="130">
        <v>71.930000000000007</v>
      </c>
      <c r="T57" s="130">
        <v>0</v>
      </c>
      <c r="U57" s="130">
        <v>0</v>
      </c>
      <c r="V57" s="130">
        <v>0.49</v>
      </c>
      <c r="W57" s="132">
        <v>0</v>
      </c>
      <c r="X57" s="106">
        <v>72.430000000000007</v>
      </c>
      <c r="AA57" s="106">
        <v>8</v>
      </c>
      <c r="AB57" s="153">
        <v>0.89</v>
      </c>
      <c r="AC57" s="153">
        <v>0</v>
      </c>
      <c r="AD57" s="153">
        <v>0</v>
      </c>
      <c r="AE57" s="153">
        <v>0.49</v>
      </c>
      <c r="AF57" s="155">
        <v>0</v>
      </c>
      <c r="AG57" s="106">
        <v>1.38</v>
      </c>
      <c r="AJ57" s="106">
        <v>8</v>
      </c>
      <c r="AK57" s="176">
        <v>0.89</v>
      </c>
      <c r="AL57" s="176">
        <v>0</v>
      </c>
      <c r="AM57" s="176">
        <v>0</v>
      </c>
      <c r="AN57" s="176">
        <v>0.49</v>
      </c>
      <c r="AO57" s="178">
        <v>0</v>
      </c>
      <c r="AP57" s="106">
        <v>1.38</v>
      </c>
      <c r="AS57" s="106">
        <v>8</v>
      </c>
      <c r="AT57" s="243">
        <v>0.89</v>
      </c>
      <c r="AU57" s="243">
        <v>0</v>
      </c>
      <c r="AV57" s="243">
        <v>0</v>
      </c>
      <c r="AW57" s="243">
        <v>0.49</v>
      </c>
      <c r="AX57" s="245">
        <v>0</v>
      </c>
      <c r="AY57" s="106">
        <v>1.38</v>
      </c>
      <c r="BB57" s="106">
        <v>8</v>
      </c>
      <c r="BC57" s="385">
        <v>71.930000000000007</v>
      </c>
      <c r="BD57" s="385">
        <v>0</v>
      </c>
      <c r="BE57" s="385">
        <v>0</v>
      </c>
      <c r="BF57" s="385">
        <v>0.49</v>
      </c>
      <c r="BG57" s="385">
        <v>0</v>
      </c>
      <c r="BH57" s="106">
        <v>72.430000000000007</v>
      </c>
      <c r="BK57" s="106">
        <v>8</v>
      </c>
      <c r="BL57" s="380">
        <v>71.930000000000007</v>
      </c>
      <c r="BM57" s="380">
        <v>0</v>
      </c>
      <c r="BN57" s="380">
        <v>0</v>
      </c>
      <c r="BO57" s="380">
        <v>0.49</v>
      </c>
      <c r="BP57" s="382">
        <v>0</v>
      </c>
      <c r="BQ57" s="106">
        <v>72.430000000000007</v>
      </c>
      <c r="BT57" s="106">
        <v>8</v>
      </c>
      <c r="BU57" s="430">
        <v>71.930000000000007</v>
      </c>
      <c r="BV57" s="430">
        <v>0</v>
      </c>
      <c r="BW57" s="430">
        <v>0</v>
      </c>
      <c r="BX57" s="430">
        <v>0.49</v>
      </c>
      <c r="BY57" s="430">
        <v>0</v>
      </c>
      <c r="BZ57" s="106">
        <f t="shared" si="27"/>
        <v>72.42</v>
      </c>
      <c r="CC57" s="106">
        <v>8</v>
      </c>
      <c r="CD57" s="430">
        <v>0.89</v>
      </c>
      <c r="CE57" s="430">
        <v>0</v>
      </c>
      <c r="CF57" s="430">
        <v>0</v>
      </c>
      <c r="CG57" s="430">
        <v>0.49</v>
      </c>
      <c r="CH57" s="430">
        <v>0</v>
      </c>
      <c r="CI57" s="106">
        <f t="shared" si="28"/>
        <v>1.38</v>
      </c>
      <c r="CL57" s="106">
        <v>8</v>
      </c>
      <c r="CM57" s="442">
        <v>71.900000000000006</v>
      </c>
      <c r="CN57" s="442">
        <v>0</v>
      </c>
      <c r="CO57" s="442">
        <v>0</v>
      </c>
      <c r="CP57" s="442">
        <v>0.49</v>
      </c>
      <c r="CQ57" s="442">
        <v>0</v>
      </c>
      <c r="CR57" s="18">
        <v>72.39</v>
      </c>
      <c r="CU57" s="106">
        <v>8</v>
      </c>
      <c r="CV57" s="450">
        <v>0.89</v>
      </c>
      <c r="CW57" s="450">
        <v>0</v>
      </c>
      <c r="CX57" s="450">
        <v>0</v>
      </c>
      <c r="CY57" s="450">
        <v>0.49</v>
      </c>
      <c r="CZ57" s="450">
        <v>0</v>
      </c>
      <c r="DA57" s="18">
        <v>1.38</v>
      </c>
      <c r="DD57" s="106">
        <v>8</v>
      </c>
      <c r="DE57" s="464">
        <v>144.62</v>
      </c>
      <c r="DF57" s="464">
        <v>0.35</v>
      </c>
      <c r="DG57" s="464">
        <v>0</v>
      </c>
      <c r="DH57" s="464">
        <v>0</v>
      </c>
      <c r="DI57" s="464">
        <v>0</v>
      </c>
      <c r="DJ57" s="18">
        <v>144.97</v>
      </c>
      <c r="DM57" s="106">
        <v>8</v>
      </c>
      <c r="DN57" s="473">
        <v>71.95</v>
      </c>
      <c r="DO57" s="473">
        <v>0</v>
      </c>
      <c r="DP57" s="473">
        <v>0</v>
      </c>
      <c r="DQ57" s="473">
        <v>0.49</v>
      </c>
      <c r="DR57" s="473">
        <v>0</v>
      </c>
      <c r="DS57" s="18">
        <v>72.44</v>
      </c>
    </row>
    <row r="58" spans="2:123" x14ac:dyDescent="0.25">
      <c r="B58" s="106">
        <v>9</v>
      </c>
      <c r="C58" s="109">
        <v>1403.14</v>
      </c>
      <c r="D58" s="109">
        <v>1973.67</v>
      </c>
      <c r="E58" s="290">
        <v>1963.08</v>
      </c>
      <c r="F58" s="290">
        <v>1963.08</v>
      </c>
      <c r="G58" s="386">
        <v>1403.14</v>
      </c>
      <c r="H58" s="386">
        <v>1403.14</v>
      </c>
      <c r="I58" s="431">
        <f t="shared" si="29"/>
        <v>1403.13</v>
      </c>
      <c r="J58" s="431">
        <f t="shared" si="26"/>
        <v>1965.79</v>
      </c>
      <c r="K58" s="37">
        <v>909.44</v>
      </c>
      <c r="L58" s="37">
        <v>1403.15</v>
      </c>
      <c r="M58" s="37">
        <v>1965.64</v>
      </c>
      <c r="N58" s="37">
        <v>1574.62</v>
      </c>
      <c r="R58" s="106">
        <v>9</v>
      </c>
      <c r="S58" s="130">
        <v>64.23</v>
      </c>
      <c r="T58" s="130">
        <v>460.35</v>
      </c>
      <c r="U58" s="130">
        <v>563.14</v>
      </c>
      <c r="V58" s="130">
        <v>188.03</v>
      </c>
      <c r="W58" s="132">
        <v>127.38</v>
      </c>
      <c r="X58" s="111">
        <v>1403.14</v>
      </c>
      <c r="AA58" s="106">
        <v>9</v>
      </c>
      <c r="AB58" s="153">
        <v>187.59</v>
      </c>
      <c r="AC58" s="153">
        <v>454.84</v>
      </c>
      <c r="AD58" s="153">
        <v>449.93</v>
      </c>
      <c r="AE58" s="153">
        <v>647.26</v>
      </c>
      <c r="AF58" s="155">
        <v>234.06</v>
      </c>
      <c r="AG58" s="111">
        <v>1973.67</v>
      </c>
      <c r="AJ58" s="106">
        <v>9</v>
      </c>
      <c r="AK58" s="176">
        <v>166.89</v>
      </c>
      <c r="AL58" s="176">
        <v>484.99</v>
      </c>
      <c r="AM58" s="176">
        <v>379.39</v>
      </c>
      <c r="AN58" s="176">
        <v>689.22</v>
      </c>
      <c r="AO58" s="178">
        <v>242.59</v>
      </c>
      <c r="AP58" s="111">
        <v>1963.08</v>
      </c>
      <c r="AS58" s="106">
        <v>9</v>
      </c>
      <c r="AT58" s="243">
        <v>166.89</v>
      </c>
      <c r="AU58" s="243">
        <v>484.99</v>
      </c>
      <c r="AV58" s="243">
        <v>379.39</v>
      </c>
      <c r="AW58" s="243">
        <v>689.22</v>
      </c>
      <c r="AX58" s="245">
        <v>242.59</v>
      </c>
      <c r="AY58" s="111">
        <v>1963.08</v>
      </c>
      <c r="BB58" s="106">
        <v>9</v>
      </c>
      <c r="BC58" s="385">
        <v>64.23</v>
      </c>
      <c r="BD58" s="385">
        <v>460.35</v>
      </c>
      <c r="BE58" s="385">
        <v>563.14</v>
      </c>
      <c r="BF58" s="385">
        <v>188.03</v>
      </c>
      <c r="BG58" s="385">
        <v>127.38</v>
      </c>
      <c r="BH58" s="111">
        <v>1403.14</v>
      </c>
      <c r="BK58" s="106">
        <v>9</v>
      </c>
      <c r="BL58" s="380">
        <v>64.23</v>
      </c>
      <c r="BM58" s="380">
        <v>460.35</v>
      </c>
      <c r="BN58" s="380">
        <v>563.14</v>
      </c>
      <c r="BO58" s="380">
        <v>188.03</v>
      </c>
      <c r="BP58" s="382">
        <v>127.38</v>
      </c>
      <c r="BQ58" s="111">
        <v>1403.14</v>
      </c>
      <c r="BT58" s="106">
        <v>9</v>
      </c>
      <c r="BU58" s="430">
        <v>64.23</v>
      </c>
      <c r="BV58" s="430">
        <v>460.35</v>
      </c>
      <c r="BW58" s="430">
        <v>563.14</v>
      </c>
      <c r="BX58" s="430">
        <v>188.03</v>
      </c>
      <c r="BY58" s="430">
        <v>127.38</v>
      </c>
      <c r="BZ58" s="106">
        <f t="shared" si="27"/>
        <v>1403.13</v>
      </c>
      <c r="CC58" s="106">
        <v>9</v>
      </c>
      <c r="CD58" s="430">
        <v>166.89</v>
      </c>
      <c r="CE58" s="430">
        <v>484.99</v>
      </c>
      <c r="CF58" s="430">
        <v>371.22</v>
      </c>
      <c r="CG58" s="430">
        <v>700.1</v>
      </c>
      <c r="CH58" s="430">
        <v>242.59</v>
      </c>
      <c r="CI58" s="106">
        <f t="shared" si="28"/>
        <v>1965.79</v>
      </c>
      <c r="CL58" s="106">
        <v>9</v>
      </c>
      <c r="CM58" s="442">
        <v>64.260000000000005</v>
      </c>
      <c r="CN58" s="442">
        <v>460.34</v>
      </c>
      <c r="CO58" s="442">
        <v>563.14</v>
      </c>
      <c r="CP58" s="442">
        <v>188.03</v>
      </c>
      <c r="CQ58" s="442">
        <v>127.38</v>
      </c>
      <c r="CR58" s="18">
        <v>1403.15</v>
      </c>
      <c r="CU58" s="106">
        <v>9</v>
      </c>
      <c r="CV58" s="450">
        <v>166.89</v>
      </c>
      <c r="CW58" s="450">
        <v>484.87</v>
      </c>
      <c r="CX58" s="450">
        <v>371.19</v>
      </c>
      <c r="CY58" s="450">
        <v>700.1</v>
      </c>
      <c r="CZ58" s="450">
        <v>242.59</v>
      </c>
      <c r="DA58" s="18">
        <v>1965.64</v>
      </c>
      <c r="DD58" s="106">
        <v>9</v>
      </c>
      <c r="DE58" s="464">
        <v>13.33</v>
      </c>
      <c r="DF58" s="464">
        <v>251.12</v>
      </c>
      <c r="DG58" s="464">
        <v>496.68</v>
      </c>
      <c r="DH58" s="464">
        <v>103.35</v>
      </c>
      <c r="DI58" s="464">
        <v>44.96</v>
      </c>
      <c r="DJ58" s="18">
        <v>909.44</v>
      </c>
      <c r="DM58" s="106">
        <v>9</v>
      </c>
      <c r="DN58" s="473">
        <v>111.59</v>
      </c>
      <c r="DO58" s="473">
        <v>460.33</v>
      </c>
      <c r="DP58" s="473">
        <v>402.83</v>
      </c>
      <c r="DQ58" s="473">
        <v>455.92</v>
      </c>
      <c r="DR58" s="473">
        <v>143.94000000000003</v>
      </c>
      <c r="DS58" s="18">
        <v>1574.62</v>
      </c>
    </row>
    <row r="59" spans="2:123" x14ac:dyDescent="0.25">
      <c r="B59" s="9" t="s">
        <v>5</v>
      </c>
      <c r="C59" s="35">
        <v>16328.43</v>
      </c>
      <c r="D59" s="35">
        <v>17336.150000000001</v>
      </c>
      <c r="E59" s="35">
        <v>17548.150000000001</v>
      </c>
      <c r="F59" s="35">
        <v>17548.150000000001</v>
      </c>
      <c r="G59" s="35">
        <v>16341.17</v>
      </c>
      <c r="H59" s="35">
        <v>16341.17</v>
      </c>
      <c r="I59" s="436">
        <f>SUM(I52:I58)</f>
        <v>16328.420000000002</v>
      </c>
      <c r="J59" s="436">
        <f>SUM(J52:J58)</f>
        <v>17572.55</v>
      </c>
      <c r="K59" s="483">
        <v>15622.09</v>
      </c>
      <c r="L59" s="483">
        <v>16338.95</v>
      </c>
      <c r="M59" s="483">
        <v>17570.14</v>
      </c>
      <c r="N59" s="483">
        <v>16809.900000000001</v>
      </c>
      <c r="R59" s="26" t="s">
        <v>5</v>
      </c>
      <c r="S59" s="133">
        <v>3302.47</v>
      </c>
      <c r="T59" s="133">
        <v>6299.3</v>
      </c>
      <c r="U59" s="133">
        <v>5058.34</v>
      </c>
      <c r="V59" s="133">
        <v>1139.68</v>
      </c>
      <c r="W59" s="134">
        <v>528.64</v>
      </c>
      <c r="X59" s="111">
        <v>16328.43</v>
      </c>
      <c r="AA59" s="26" t="s">
        <v>5</v>
      </c>
      <c r="AB59" s="156">
        <v>3311.8</v>
      </c>
      <c r="AC59" s="156">
        <v>6355.65</v>
      </c>
      <c r="AD59" s="156">
        <v>5275.91</v>
      </c>
      <c r="AE59" s="156">
        <v>1682.04</v>
      </c>
      <c r="AF59" s="157">
        <v>710.75</v>
      </c>
      <c r="AG59" s="111">
        <v>17336.150000000001</v>
      </c>
      <c r="AJ59" s="26" t="s">
        <v>5</v>
      </c>
      <c r="AK59" s="179">
        <v>3313.82</v>
      </c>
      <c r="AL59" s="179">
        <v>6315.4</v>
      </c>
      <c r="AM59" s="179">
        <v>5139.09</v>
      </c>
      <c r="AN59" s="179">
        <v>1997.85</v>
      </c>
      <c r="AO59" s="180">
        <v>781.99</v>
      </c>
      <c r="AP59" s="111">
        <v>17548.150000000001</v>
      </c>
      <c r="AS59" s="26" t="s">
        <v>5</v>
      </c>
      <c r="AT59" s="246">
        <v>3313.82</v>
      </c>
      <c r="AU59" s="246">
        <v>6315.4</v>
      </c>
      <c r="AV59" s="246">
        <v>5139.09</v>
      </c>
      <c r="AW59" s="246">
        <v>1997.85</v>
      </c>
      <c r="AX59" s="247">
        <v>781.99</v>
      </c>
      <c r="AY59" s="111">
        <v>17548.150000000001</v>
      </c>
      <c r="BB59" s="26" t="s">
        <v>5</v>
      </c>
      <c r="BC59" s="387">
        <v>3313.59</v>
      </c>
      <c r="BD59" s="387">
        <v>6299.3</v>
      </c>
      <c r="BE59" s="387">
        <v>5059.96</v>
      </c>
      <c r="BF59" s="387">
        <v>1139.68</v>
      </c>
      <c r="BG59" s="385">
        <v>528.64</v>
      </c>
      <c r="BH59" s="111">
        <v>16341.17</v>
      </c>
      <c r="BK59" s="26" t="s">
        <v>5</v>
      </c>
      <c r="BL59" s="384">
        <v>3313.59</v>
      </c>
      <c r="BM59" s="384">
        <v>6299.3</v>
      </c>
      <c r="BN59" s="384">
        <v>5059.96</v>
      </c>
      <c r="BO59" s="384">
        <v>1139.68</v>
      </c>
      <c r="BP59" s="383">
        <v>528.64</v>
      </c>
      <c r="BQ59" s="111">
        <v>16341.17</v>
      </c>
      <c r="BT59" s="26" t="s">
        <v>5</v>
      </c>
      <c r="BU59" s="387">
        <f>SUM(BU52:BU58)</f>
        <v>3302.47</v>
      </c>
      <c r="BV59" s="387">
        <f t="shared" ref="BV59" si="30">SUM(BV52:BV58)</f>
        <v>6299.3</v>
      </c>
      <c r="BW59" s="387">
        <f t="shared" ref="BW59" si="31">SUM(BW52:BW58)</f>
        <v>5058.3500000000004</v>
      </c>
      <c r="BX59" s="387">
        <f t="shared" ref="BX59" si="32">SUM(BX52:BX58)</f>
        <v>1139.67</v>
      </c>
      <c r="BY59" s="387">
        <f t="shared" ref="BY59" si="33">SUM(BY52:BY58)</f>
        <v>528.63</v>
      </c>
      <c r="BZ59" s="111">
        <f t="shared" ref="BZ59" si="34">SUM(BZ52:BZ58)</f>
        <v>16328.420000000002</v>
      </c>
      <c r="CC59" s="26" t="s">
        <v>5</v>
      </c>
      <c r="CD59" s="387">
        <f>SUM(CD52:CD58)</f>
        <v>3313.4999999999991</v>
      </c>
      <c r="CE59" s="387">
        <f t="shared" ref="CE59:CI59" si="35">SUM(CE52:CE58)</f>
        <v>6298.0099999999993</v>
      </c>
      <c r="CF59" s="387">
        <f t="shared" si="35"/>
        <v>5116.8700000000008</v>
      </c>
      <c r="CG59" s="387">
        <f t="shared" si="35"/>
        <v>2062.16</v>
      </c>
      <c r="CH59" s="387">
        <f t="shared" si="35"/>
        <v>782.0100000000001</v>
      </c>
      <c r="CI59" s="111">
        <f t="shared" si="35"/>
        <v>17572.55</v>
      </c>
      <c r="CL59" s="26" t="s">
        <v>5</v>
      </c>
      <c r="CM59" s="18">
        <v>3320.12</v>
      </c>
      <c r="CN59" s="18">
        <v>6298.23</v>
      </c>
      <c r="CO59" s="18">
        <v>5052.3500000000004</v>
      </c>
      <c r="CP59" s="18">
        <v>1139.6099999999999</v>
      </c>
      <c r="CQ59" s="18">
        <v>528.64</v>
      </c>
      <c r="CR59" s="18">
        <v>16338.95</v>
      </c>
      <c r="CU59" s="26" t="s">
        <v>5</v>
      </c>
      <c r="CV59" s="18">
        <v>3320.36</v>
      </c>
      <c r="CW59" s="18">
        <v>6296.48</v>
      </c>
      <c r="CX59" s="18">
        <v>5109.24</v>
      </c>
      <c r="CY59" s="18">
        <v>2062.06</v>
      </c>
      <c r="CZ59" s="18">
        <v>782.0100000000001</v>
      </c>
      <c r="DA59" s="18">
        <v>17570.14</v>
      </c>
      <c r="DD59" s="26" t="s">
        <v>5</v>
      </c>
      <c r="DE59" s="18">
        <v>3431.55</v>
      </c>
      <c r="DF59" s="18">
        <v>5881.57</v>
      </c>
      <c r="DG59" s="18">
        <v>4863.25</v>
      </c>
      <c r="DH59" s="18">
        <v>1134.46</v>
      </c>
      <c r="DI59" s="18">
        <v>311.27</v>
      </c>
      <c r="DJ59" s="18">
        <v>15622.09</v>
      </c>
      <c r="DM59" s="26" t="s">
        <v>5</v>
      </c>
      <c r="DN59" s="18">
        <v>3350.79</v>
      </c>
      <c r="DO59" s="18">
        <v>6368.55</v>
      </c>
      <c r="DP59" s="18">
        <v>5115.22</v>
      </c>
      <c r="DQ59" s="18">
        <v>1414.8</v>
      </c>
      <c r="DR59" s="18">
        <v>560.54</v>
      </c>
      <c r="DS59" s="18">
        <v>16809.900000000001</v>
      </c>
    </row>
    <row r="60" spans="2:123" x14ac:dyDescent="0.25">
      <c r="CV60" s="450"/>
      <c r="CW60" s="450"/>
      <c r="CX60" s="450"/>
      <c r="CY60" s="450"/>
      <c r="CZ60" s="450"/>
      <c r="DA60" s="18"/>
      <c r="DE60" s="458"/>
      <c r="DF60" s="458"/>
      <c r="DG60" s="458"/>
      <c r="DH60" s="458"/>
      <c r="DI60" s="458"/>
      <c r="DJ60" s="18"/>
      <c r="DN60" s="471"/>
      <c r="DO60" s="471"/>
      <c r="DP60" s="471"/>
      <c r="DQ60" s="471"/>
      <c r="DR60" s="471"/>
      <c r="DS60" s="18"/>
    </row>
  </sheetData>
  <mergeCells count="104">
    <mergeCell ref="DN35:DS35"/>
    <mergeCell ref="DM49:DS49"/>
    <mergeCell ref="DN50:DS50"/>
    <mergeCell ref="DM5:DS5"/>
    <mergeCell ref="DN6:DS6"/>
    <mergeCell ref="DM20:DS20"/>
    <mergeCell ref="DN21:DS21"/>
    <mergeCell ref="DM34:DS34"/>
    <mergeCell ref="BU35:BZ35"/>
    <mergeCell ref="BT49:BZ49"/>
    <mergeCell ref="BU50:BZ50"/>
    <mergeCell ref="BT5:BZ5"/>
    <mergeCell ref="BU6:BZ6"/>
    <mergeCell ref="BT20:BZ20"/>
    <mergeCell ref="BU21:BZ21"/>
    <mergeCell ref="BT34:BZ34"/>
    <mergeCell ref="CC5:CI5"/>
    <mergeCell ref="CD6:CI6"/>
    <mergeCell ref="CC20:CI20"/>
    <mergeCell ref="CD21:CI21"/>
    <mergeCell ref="CC34:CI34"/>
    <mergeCell ref="CL5:CR5"/>
    <mergeCell ref="CM6:CR6"/>
    <mergeCell ref="CL20:CR20"/>
    <mergeCell ref="BB5:BH5"/>
    <mergeCell ref="BC6:BH6"/>
    <mergeCell ref="BB20:BH20"/>
    <mergeCell ref="BC21:BH21"/>
    <mergeCell ref="BB34:BH34"/>
    <mergeCell ref="R49:X49"/>
    <mergeCell ref="AA49:AG49"/>
    <mergeCell ref="AK35:AP35"/>
    <mergeCell ref="AJ49:AP49"/>
    <mergeCell ref="AS5:AY5"/>
    <mergeCell ref="AT6:AY6"/>
    <mergeCell ref="AS20:AY20"/>
    <mergeCell ref="AT21:AY21"/>
    <mergeCell ref="AS34:AY34"/>
    <mergeCell ref="AT35:AY35"/>
    <mergeCell ref="AS49:AY49"/>
    <mergeCell ref="AJ5:AP5"/>
    <mergeCell ref="AK6:AP6"/>
    <mergeCell ref="AJ20:AP20"/>
    <mergeCell ref="BK5:BQ5"/>
    <mergeCell ref="BL6:BQ6"/>
    <mergeCell ref="BK20:BQ20"/>
    <mergeCell ref="BL21:BQ21"/>
    <mergeCell ref="BK34:BQ34"/>
    <mergeCell ref="C50:D50"/>
    <mergeCell ref="S50:X50"/>
    <mergeCell ref="AB50:AG50"/>
    <mergeCell ref="C35:D35"/>
    <mergeCell ref="S35:X35"/>
    <mergeCell ref="AB35:AG35"/>
    <mergeCell ref="R5:X5"/>
    <mergeCell ref="AA5:AG5"/>
    <mergeCell ref="C6:D6"/>
    <mergeCell ref="S6:X6"/>
    <mergeCell ref="AB6:AG6"/>
    <mergeCell ref="R20:X20"/>
    <mergeCell ref="AA20:AG20"/>
    <mergeCell ref="C21:D21"/>
    <mergeCell ref="S21:X21"/>
    <mergeCell ref="AB21:AG21"/>
    <mergeCell ref="R34:X34"/>
    <mergeCell ref="AA34:AG34"/>
    <mergeCell ref="BC35:BH35"/>
    <mergeCell ref="CU5:DA5"/>
    <mergeCell ref="CV6:DA6"/>
    <mergeCell ref="CU20:DA20"/>
    <mergeCell ref="CV21:DA21"/>
    <mergeCell ref="CU34:DA34"/>
    <mergeCell ref="DD5:DJ5"/>
    <mergeCell ref="DE6:DJ6"/>
    <mergeCell ref="DD20:DJ20"/>
    <mergeCell ref="DE21:DJ21"/>
    <mergeCell ref="DD34:DJ34"/>
    <mergeCell ref="CD35:CI35"/>
    <mergeCell ref="CC49:CI49"/>
    <mergeCell ref="CD50:CI50"/>
    <mergeCell ref="K6:N6"/>
    <mergeCell ref="K21:N21"/>
    <mergeCell ref="K35:N35"/>
    <mergeCell ref="K50:N50"/>
    <mergeCell ref="CM21:CR21"/>
    <mergeCell ref="CL34:CR34"/>
    <mergeCell ref="AK21:AP21"/>
    <mergeCell ref="AJ34:AP34"/>
    <mergeCell ref="BL35:BQ35"/>
    <mergeCell ref="BK49:BQ49"/>
    <mergeCell ref="BL50:BQ50"/>
    <mergeCell ref="BB49:BH49"/>
    <mergeCell ref="BC50:BH50"/>
    <mergeCell ref="AK50:AP50"/>
    <mergeCell ref="AT50:AY50"/>
    <mergeCell ref="DE35:DJ35"/>
    <mergeCell ref="DD49:DJ49"/>
    <mergeCell ref="DE50:DJ50"/>
    <mergeCell ref="CM35:CR35"/>
    <mergeCell ref="CL49:CR49"/>
    <mergeCell ref="CM50:CR50"/>
    <mergeCell ref="CV35:DA35"/>
    <mergeCell ref="CU49:DA49"/>
    <mergeCell ref="CV50:DA50"/>
  </mergeCells>
  <pageMargins left="0.7" right="0.7" top="0.75" bottom="0.75" header="0.3" footer="0.3"/>
  <pageSetup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69"/>
  <sheetViews>
    <sheetView topLeftCell="C41" zoomScaleNormal="100" workbookViewId="0">
      <selection activeCell="K51" sqref="K51:N52"/>
    </sheetView>
  </sheetViews>
  <sheetFormatPr defaultRowHeight="15" x14ac:dyDescent="0.25"/>
  <cols>
    <col min="1" max="1" width="9.140625" style="59"/>
    <col min="2" max="2" width="12.28515625" customWidth="1"/>
    <col min="3" max="3" width="11.140625" bestFit="1" customWidth="1"/>
    <col min="4" max="4" width="11.140625" style="81" bestFit="1" customWidth="1"/>
    <col min="5" max="5" width="14.7109375" style="290" customWidth="1"/>
    <col min="6" max="6" width="18" style="290" customWidth="1"/>
    <col min="7" max="7" width="11.140625" style="337" customWidth="1"/>
    <col min="8" max="8" width="14.140625" style="409" bestFit="1" customWidth="1"/>
    <col min="9" max="9" width="14.140625" style="431" customWidth="1"/>
    <col min="10" max="10" width="16.7109375" style="431" customWidth="1"/>
    <col min="11" max="11" width="14" style="480" customWidth="1"/>
    <col min="12" max="12" width="12.5703125" style="464" customWidth="1"/>
    <col min="13" max="13" width="15.7109375" style="464" customWidth="1"/>
    <col min="14" max="14" width="15.7109375" style="473" customWidth="1"/>
    <col min="15" max="15" width="23.5703125" customWidth="1"/>
    <col min="16" max="16" width="9.140625" customWidth="1"/>
    <col min="17" max="17" width="12" customWidth="1"/>
    <col min="18" max="22" width="10.140625" customWidth="1"/>
    <col min="23" max="23" width="11.140625" customWidth="1"/>
    <col min="24" max="25" width="9.140625" customWidth="1"/>
    <col min="26" max="26" width="12" customWidth="1"/>
    <col min="27" max="31" width="10.140625" customWidth="1"/>
    <col min="32" max="32" width="11.140625" customWidth="1"/>
    <col min="33" max="35" width="9.140625" customWidth="1"/>
    <col min="36" max="40" width="10.140625" customWidth="1"/>
    <col min="41" max="41" width="11.140625" customWidth="1"/>
    <col min="42" max="44" width="9.140625" customWidth="1"/>
    <col min="45" max="49" width="10.140625" customWidth="1"/>
    <col min="50" max="50" width="11.140625" customWidth="1"/>
    <col min="51" max="52" width="9.140625" customWidth="1"/>
    <col min="53" max="53" width="9.140625" style="314" customWidth="1"/>
    <col min="54" max="58" width="10.140625" style="314" customWidth="1"/>
    <col min="59" max="59" width="11.140625" style="314" customWidth="1"/>
    <col min="60" max="61" width="9.140625" customWidth="1"/>
    <col min="62" max="62" width="9.140625" style="385" customWidth="1"/>
    <col min="63" max="67" width="10.140625" style="385" customWidth="1"/>
    <col min="68" max="68" width="11.140625" style="106" customWidth="1"/>
    <col min="69" max="70" width="9.140625" customWidth="1"/>
    <col min="71" max="71" width="9.140625" style="430" customWidth="1"/>
    <col min="72" max="75" width="13.7109375" style="430" customWidth="1"/>
    <col min="76" max="76" width="12.7109375" style="430" customWidth="1"/>
    <col min="77" max="77" width="15.140625" style="106" customWidth="1"/>
    <col min="78" max="79" width="9.140625" customWidth="1"/>
    <col min="80" max="80" width="9.140625" style="430" customWidth="1"/>
    <col min="81" max="84" width="13.7109375" style="430" customWidth="1"/>
    <col min="85" max="85" width="12.7109375" style="430" customWidth="1"/>
    <col min="86" max="86" width="15.140625" style="106" customWidth="1"/>
    <col min="87" max="87" width="9.140625" customWidth="1"/>
    <col min="88" max="88" width="9.140625" style="430" customWidth="1"/>
    <col min="89" max="92" width="13.7109375" style="430" customWidth="1"/>
    <col min="93" max="93" width="12.7109375" style="430" customWidth="1"/>
    <col min="94" max="94" width="15.140625" style="106" customWidth="1"/>
    <col min="95" max="96" width="9.140625" customWidth="1"/>
    <col min="97" max="97" width="9.140625" style="441" customWidth="1"/>
    <col min="98" max="101" width="13.7109375" style="441" customWidth="1"/>
    <col min="102" max="102" width="12.7109375" style="441" customWidth="1"/>
    <col min="103" max="103" width="15.140625" style="106" customWidth="1"/>
    <col min="104" max="105" width="9.140625" customWidth="1"/>
    <col min="106" max="106" width="9.140625" style="449" customWidth="1"/>
    <col min="107" max="110" width="13.7109375" style="449" customWidth="1"/>
    <col min="111" max="111" width="12.7109375" style="449" customWidth="1"/>
    <col min="112" max="112" width="15.140625" style="106" customWidth="1"/>
    <col min="113" max="114" width="9.140625" customWidth="1"/>
    <col min="115" max="115" width="9.140625" style="463" customWidth="1"/>
    <col min="116" max="119" width="13.7109375" style="463" customWidth="1"/>
    <col min="120" max="120" width="12.7109375" style="463" customWidth="1"/>
    <col min="121" max="121" width="15.140625" style="106" customWidth="1"/>
    <col min="122" max="122" width="9.140625" customWidth="1"/>
    <col min="124" max="124" width="12.42578125" style="472" bestFit="1" customWidth="1"/>
    <col min="125" max="128" width="13.7109375" style="472" customWidth="1"/>
    <col min="129" max="129" width="12.7109375" style="472" customWidth="1"/>
    <col min="130" max="130" width="15.140625" style="106" bestFit="1" customWidth="1"/>
  </cols>
  <sheetData>
    <row r="1" spans="2:130" ht="18" x14ac:dyDescent="0.25">
      <c r="B1" s="82" t="s">
        <v>14</v>
      </c>
    </row>
    <row r="2" spans="2:130" s="80" customFormat="1" ht="18" x14ac:dyDescent="0.25">
      <c r="B2" s="82"/>
      <c r="D2" s="81"/>
      <c r="E2" s="290"/>
      <c r="F2" s="290"/>
      <c r="G2" s="337"/>
      <c r="H2" s="409"/>
      <c r="I2" s="431"/>
      <c r="J2" s="431"/>
      <c r="K2" s="480"/>
      <c r="L2" s="464"/>
      <c r="M2" s="464"/>
      <c r="N2" s="473"/>
      <c r="BA2" s="314"/>
      <c r="BB2" s="314"/>
      <c r="BC2" s="314"/>
      <c r="BD2" s="314"/>
      <c r="BE2" s="314"/>
      <c r="BF2" s="314"/>
      <c r="BG2" s="314"/>
      <c r="BJ2" s="385"/>
      <c r="BK2" s="385"/>
      <c r="BL2" s="385"/>
      <c r="BM2" s="385"/>
      <c r="BN2" s="385"/>
      <c r="BO2" s="385"/>
      <c r="BP2" s="106"/>
      <c r="BS2" s="430"/>
      <c r="BT2" s="430"/>
      <c r="BU2" s="430"/>
      <c r="BV2" s="430"/>
      <c r="BW2" s="430"/>
      <c r="BX2" s="430"/>
      <c r="BY2" s="106"/>
      <c r="CB2" s="430"/>
      <c r="CC2" s="430"/>
      <c r="CD2" s="430"/>
      <c r="CE2" s="430"/>
      <c r="CF2" s="430"/>
      <c r="CG2" s="430"/>
      <c r="CH2" s="106"/>
      <c r="CJ2" s="430"/>
      <c r="CK2" s="430"/>
      <c r="CL2" s="430"/>
      <c r="CM2" s="430"/>
      <c r="CN2" s="430"/>
      <c r="CO2" s="430"/>
      <c r="CP2" s="106"/>
      <c r="CS2" s="441"/>
      <c r="CT2" s="441"/>
      <c r="CU2" s="441"/>
      <c r="CV2" s="441"/>
      <c r="CW2" s="441"/>
      <c r="CX2" s="441"/>
      <c r="CY2" s="106"/>
      <c r="DB2" s="449"/>
      <c r="DC2" s="449"/>
      <c r="DD2" s="449"/>
      <c r="DE2" s="449"/>
      <c r="DF2" s="449"/>
      <c r="DG2" s="449"/>
      <c r="DH2" s="106"/>
      <c r="DK2" s="463"/>
      <c r="DL2" s="463"/>
      <c r="DM2" s="463"/>
      <c r="DN2" s="463"/>
      <c r="DO2" s="463"/>
      <c r="DP2" s="463"/>
      <c r="DQ2" s="106"/>
      <c r="DT2" s="472"/>
      <c r="DU2" s="472"/>
      <c r="DV2" s="472"/>
      <c r="DW2" s="472"/>
      <c r="DX2" s="472"/>
      <c r="DY2" s="472"/>
      <c r="DZ2" s="106"/>
    </row>
    <row r="4" spans="2:130" x14ac:dyDescent="0.25">
      <c r="B4" s="13" t="s">
        <v>9</v>
      </c>
    </row>
    <row r="5" spans="2:130" x14ac:dyDescent="0.25">
      <c r="Q5" s="486" t="s">
        <v>8</v>
      </c>
      <c r="R5" s="486"/>
      <c r="S5" s="486"/>
      <c r="T5" s="486"/>
      <c r="U5" s="486"/>
      <c r="V5" s="486"/>
      <c r="W5" s="486"/>
      <c r="Z5" s="486" t="s">
        <v>12</v>
      </c>
      <c r="AA5" s="486"/>
      <c r="AB5" s="486"/>
      <c r="AC5" s="486"/>
      <c r="AD5" s="486"/>
      <c r="AE5" s="486"/>
      <c r="AF5" s="486"/>
      <c r="AI5" s="486" t="s">
        <v>16</v>
      </c>
      <c r="AJ5" s="486"/>
      <c r="AK5" s="486"/>
      <c r="AL5" s="486"/>
      <c r="AM5" s="486"/>
      <c r="AN5" s="486"/>
      <c r="AO5" s="486"/>
      <c r="AR5" s="486" t="s">
        <v>17</v>
      </c>
      <c r="AS5" s="486"/>
      <c r="AT5" s="486"/>
      <c r="AU5" s="486"/>
      <c r="AV5" s="486"/>
      <c r="AW5" s="486"/>
      <c r="AX5" s="486"/>
      <c r="BA5" s="486" t="s">
        <v>20</v>
      </c>
      <c r="BB5" s="486"/>
      <c r="BC5" s="486"/>
      <c r="BD5" s="486"/>
      <c r="BE5" s="486"/>
      <c r="BF5" s="486"/>
      <c r="BG5" s="486"/>
      <c r="BJ5" s="486" t="s">
        <v>22</v>
      </c>
      <c r="BK5" s="486"/>
      <c r="BL5" s="486"/>
      <c r="BM5" s="486"/>
      <c r="BN5" s="486"/>
      <c r="BO5" s="486"/>
      <c r="BP5" s="486"/>
      <c r="BS5" s="486" t="s">
        <v>24</v>
      </c>
      <c r="BT5" s="486"/>
      <c r="BU5" s="486"/>
      <c r="BV5" s="486"/>
      <c r="BW5" s="486"/>
      <c r="BX5" s="486"/>
      <c r="BY5" s="486"/>
      <c r="CB5" s="486" t="s">
        <v>26</v>
      </c>
      <c r="CC5" s="486"/>
      <c r="CD5" s="486"/>
      <c r="CE5" s="486"/>
      <c r="CF5" s="486"/>
      <c r="CG5" s="486"/>
      <c r="CH5" s="486"/>
      <c r="CJ5" s="486" t="s">
        <v>28</v>
      </c>
      <c r="CK5" s="486"/>
      <c r="CL5" s="486"/>
      <c r="CM5" s="486"/>
      <c r="CN5" s="486"/>
      <c r="CO5" s="486"/>
      <c r="CP5" s="486"/>
      <c r="CS5" s="486" t="s">
        <v>30</v>
      </c>
      <c r="CT5" s="486"/>
      <c r="CU5" s="486"/>
      <c r="CV5" s="486"/>
      <c r="CW5" s="486"/>
      <c r="CX5" s="486"/>
      <c r="CY5" s="486"/>
      <c r="DB5" s="486" t="s">
        <v>31</v>
      </c>
      <c r="DC5" s="486"/>
      <c r="DD5" s="486"/>
      <c r="DE5" s="486"/>
      <c r="DF5" s="486"/>
      <c r="DG5" s="486"/>
      <c r="DH5" s="486"/>
      <c r="DK5" s="486" t="s">
        <v>32</v>
      </c>
      <c r="DL5" s="486"/>
      <c r="DM5" s="486"/>
      <c r="DN5" s="486"/>
      <c r="DO5" s="486"/>
      <c r="DP5" s="486"/>
      <c r="DQ5" s="486"/>
      <c r="DT5" s="486" t="s">
        <v>34</v>
      </c>
      <c r="DU5" s="486"/>
      <c r="DV5" s="486"/>
      <c r="DW5" s="486"/>
      <c r="DX5" s="486"/>
      <c r="DY5" s="486"/>
      <c r="DZ5" s="486"/>
    </row>
    <row r="6" spans="2:130" x14ac:dyDescent="0.25">
      <c r="B6" s="9"/>
      <c r="C6" s="485" t="s">
        <v>4</v>
      </c>
      <c r="D6" s="485"/>
      <c r="E6" s="110"/>
      <c r="F6" s="110"/>
      <c r="G6" s="158"/>
      <c r="H6" s="291"/>
      <c r="I6" s="434"/>
      <c r="J6" s="434"/>
      <c r="K6" s="490" t="s">
        <v>35</v>
      </c>
      <c r="L6" s="491"/>
      <c r="M6" s="491"/>
      <c r="N6" s="491"/>
      <c r="Q6" s="25"/>
      <c r="R6" s="493" t="s">
        <v>7</v>
      </c>
      <c r="S6" s="493"/>
      <c r="T6" s="493"/>
      <c r="U6" s="493"/>
      <c r="V6" s="493"/>
      <c r="W6" s="493"/>
      <c r="Z6" s="22"/>
      <c r="AA6" s="488" t="s">
        <v>7</v>
      </c>
      <c r="AB6" s="488"/>
      <c r="AC6" s="488"/>
      <c r="AD6" s="488"/>
      <c r="AE6" s="488"/>
      <c r="AF6" s="488"/>
      <c r="AI6" s="182"/>
      <c r="AJ6" s="489" t="s">
        <v>7</v>
      </c>
      <c r="AK6" s="489"/>
      <c r="AL6" s="489"/>
      <c r="AM6" s="489"/>
      <c r="AN6" s="489"/>
      <c r="AO6" s="489"/>
      <c r="AR6" s="223"/>
      <c r="AS6" s="494" t="s">
        <v>7</v>
      </c>
      <c r="AT6" s="494"/>
      <c r="AU6" s="494"/>
      <c r="AV6" s="494"/>
      <c r="AW6" s="494"/>
      <c r="AX6" s="494"/>
      <c r="BA6" s="293"/>
      <c r="BB6" s="487" t="s">
        <v>7</v>
      </c>
      <c r="BC6" s="487"/>
      <c r="BD6" s="487"/>
      <c r="BE6" s="487"/>
      <c r="BF6" s="487"/>
      <c r="BG6" s="487"/>
      <c r="BJ6" s="359"/>
      <c r="BK6" s="492" t="s">
        <v>7</v>
      </c>
      <c r="BL6" s="492"/>
      <c r="BM6" s="492"/>
      <c r="BN6" s="492"/>
      <c r="BO6" s="492"/>
      <c r="BP6" s="492"/>
      <c r="BS6" s="182"/>
      <c r="BT6" s="489" t="s">
        <v>7</v>
      </c>
      <c r="BU6" s="489"/>
      <c r="BV6" s="489"/>
      <c r="BW6" s="489"/>
      <c r="BX6" s="489"/>
      <c r="BY6" s="489"/>
      <c r="CB6" s="182"/>
      <c r="CC6" s="489" t="s">
        <v>7</v>
      </c>
      <c r="CD6" s="489"/>
      <c r="CE6" s="489"/>
      <c r="CF6" s="489"/>
      <c r="CG6" s="489"/>
      <c r="CH6" s="489"/>
      <c r="CJ6" s="182"/>
      <c r="CK6" s="489" t="s">
        <v>7</v>
      </c>
      <c r="CL6" s="489"/>
      <c r="CM6" s="489"/>
      <c r="CN6" s="489"/>
      <c r="CO6" s="489"/>
      <c r="CP6" s="489"/>
      <c r="CS6" s="293"/>
      <c r="CT6" s="487" t="s">
        <v>7</v>
      </c>
      <c r="CU6" s="487"/>
      <c r="CV6" s="487"/>
      <c r="CW6" s="487"/>
      <c r="CX6" s="487"/>
      <c r="CY6" s="487"/>
      <c r="DB6" s="22"/>
      <c r="DC6" s="488" t="s">
        <v>7</v>
      </c>
      <c r="DD6" s="488"/>
      <c r="DE6" s="488"/>
      <c r="DF6" s="488"/>
      <c r="DG6" s="488"/>
      <c r="DH6" s="488"/>
      <c r="DK6" s="456"/>
      <c r="DL6" s="485" t="s">
        <v>7</v>
      </c>
      <c r="DM6" s="485"/>
      <c r="DN6" s="485"/>
      <c r="DO6" s="485"/>
      <c r="DP6" s="485"/>
      <c r="DQ6" s="485"/>
      <c r="DT6" s="359"/>
      <c r="DU6" s="492" t="s">
        <v>7</v>
      </c>
      <c r="DV6" s="492"/>
      <c r="DW6" s="492"/>
      <c r="DX6" s="492"/>
      <c r="DY6" s="492"/>
      <c r="DZ6" s="492"/>
    </row>
    <row r="7" spans="2:130" ht="45" x14ac:dyDescent="0.25">
      <c r="B7" s="9" t="s">
        <v>1</v>
      </c>
      <c r="C7" s="291" t="s">
        <v>2</v>
      </c>
      <c r="D7" s="292" t="s">
        <v>3</v>
      </c>
      <c r="E7" s="292" t="s">
        <v>18</v>
      </c>
      <c r="F7" s="292" t="s">
        <v>19</v>
      </c>
      <c r="G7" s="292" t="s">
        <v>21</v>
      </c>
      <c r="H7" s="292" t="s">
        <v>23</v>
      </c>
      <c r="I7" s="435" t="s">
        <v>25</v>
      </c>
      <c r="J7" s="435" t="s">
        <v>27</v>
      </c>
      <c r="K7" s="482" t="s">
        <v>37</v>
      </c>
      <c r="L7" s="482" t="s">
        <v>38</v>
      </c>
      <c r="M7" s="482" t="s">
        <v>33</v>
      </c>
      <c r="N7" s="482" t="s">
        <v>36</v>
      </c>
      <c r="Q7" s="10" t="s">
        <v>1</v>
      </c>
      <c r="R7" s="11">
        <v>1</v>
      </c>
      <c r="S7" s="11">
        <v>2</v>
      </c>
      <c r="T7" s="11">
        <v>3</v>
      </c>
      <c r="U7" s="11">
        <v>4</v>
      </c>
      <c r="V7" s="11" t="s">
        <v>6</v>
      </c>
      <c r="W7" s="11" t="s">
        <v>5</v>
      </c>
      <c r="Z7" s="8" t="s">
        <v>1</v>
      </c>
      <c r="AA7" s="23">
        <v>1</v>
      </c>
      <c r="AB7" s="23">
        <v>2</v>
      </c>
      <c r="AC7" s="23">
        <v>3</v>
      </c>
      <c r="AD7" s="23">
        <v>4</v>
      </c>
      <c r="AE7" s="23" t="s">
        <v>6</v>
      </c>
      <c r="AF7" s="23" t="s">
        <v>5</v>
      </c>
      <c r="AI7" s="24" t="s">
        <v>1</v>
      </c>
      <c r="AJ7" s="183">
        <v>1</v>
      </c>
      <c r="AK7" s="183">
        <v>2</v>
      </c>
      <c r="AL7" s="183">
        <v>3</v>
      </c>
      <c r="AM7" s="183">
        <v>4</v>
      </c>
      <c r="AN7" s="183" t="s">
        <v>6</v>
      </c>
      <c r="AO7" s="183" t="s">
        <v>5</v>
      </c>
      <c r="AR7" s="224" t="s">
        <v>1</v>
      </c>
      <c r="AS7" s="225">
        <v>1</v>
      </c>
      <c r="AT7" s="225">
        <v>2</v>
      </c>
      <c r="AU7" s="225">
        <v>3</v>
      </c>
      <c r="AV7" s="225">
        <v>4</v>
      </c>
      <c r="AW7" s="225" t="s">
        <v>6</v>
      </c>
      <c r="AX7" s="225" t="s">
        <v>5</v>
      </c>
      <c r="BA7" s="107" t="s">
        <v>1</v>
      </c>
      <c r="BB7" s="294">
        <v>1</v>
      </c>
      <c r="BC7" s="294">
        <v>2</v>
      </c>
      <c r="BD7" s="294">
        <v>3</v>
      </c>
      <c r="BE7" s="294">
        <v>4</v>
      </c>
      <c r="BF7" s="294" t="s">
        <v>6</v>
      </c>
      <c r="BG7" s="294" t="s">
        <v>5</v>
      </c>
      <c r="BJ7" s="360" t="s">
        <v>1</v>
      </c>
      <c r="BK7" s="361">
        <v>1</v>
      </c>
      <c r="BL7" s="361">
        <v>2</v>
      </c>
      <c r="BM7" s="361">
        <v>3</v>
      </c>
      <c r="BN7" s="361">
        <v>4</v>
      </c>
      <c r="BO7" s="361" t="s">
        <v>6</v>
      </c>
      <c r="BP7" s="361" t="s">
        <v>5</v>
      </c>
      <c r="BS7" s="24" t="s">
        <v>1</v>
      </c>
      <c r="BT7" s="183">
        <v>1</v>
      </c>
      <c r="BU7" s="183">
        <v>2</v>
      </c>
      <c r="BV7" s="183">
        <v>3</v>
      </c>
      <c r="BW7" s="183">
        <v>4</v>
      </c>
      <c r="BX7" s="183" t="s">
        <v>6</v>
      </c>
      <c r="BY7" s="183" t="s">
        <v>5</v>
      </c>
      <c r="CB7" s="24" t="s">
        <v>1</v>
      </c>
      <c r="CC7" s="183">
        <v>1</v>
      </c>
      <c r="CD7" s="183">
        <v>2</v>
      </c>
      <c r="CE7" s="183">
        <v>3</v>
      </c>
      <c r="CF7" s="183">
        <v>4</v>
      </c>
      <c r="CG7" s="183" t="s">
        <v>6</v>
      </c>
      <c r="CH7" s="183" t="s">
        <v>5</v>
      </c>
      <c r="CJ7" s="24" t="s">
        <v>1</v>
      </c>
      <c r="CK7" s="183">
        <v>1</v>
      </c>
      <c r="CL7" s="183">
        <v>2</v>
      </c>
      <c r="CM7" s="183">
        <v>3</v>
      </c>
      <c r="CN7" s="183">
        <v>4</v>
      </c>
      <c r="CO7" s="183" t="s">
        <v>6</v>
      </c>
      <c r="CP7" s="183" t="s">
        <v>5</v>
      </c>
      <c r="CS7" s="107" t="s">
        <v>1</v>
      </c>
      <c r="CT7" s="294">
        <v>1</v>
      </c>
      <c r="CU7" s="294">
        <v>2</v>
      </c>
      <c r="CV7" s="294">
        <v>3</v>
      </c>
      <c r="CW7" s="294">
        <v>4</v>
      </c>
      <c r="CX7" s="294" t="s">
        <v>6</v>
      </c>
      <c r="CY7" s="294" t="s">
        <v>5</v>
      </c>
      <c r="DB7" s="8" t="s">
        <v>1</v>
      </c>
      <c r="DC7" s="23">
        <v>1</v>
      </c>
      <c r="DD7" s="23">
        <v>2</v>
      </c>
      <c r="DE7" s="23">
        <v>3</v>
      </c>
      <c r="DF7" s="23">
        <v>4</v>
      </c>
      <c r="DG7" s="23" t="s">
        <v>6</v>
      </c>
      <c r="DH7" s="23" t="s">
        <v>5</v>
      </c>
      <c r="DK7" s="9" t="s">
        <v>1</v>
      </c>
      <c r="DL7" s="459">
        <v>1</v>
      </c>
      <c r="DM7" s="459">
        <v>2</v>
      </c>
      <c r="DN7" s="459">
        <v>3</v>
      </c>
      <c r="DO7" s="459">
        <v>4</v>
      </c>
      <c r="DP7" s="459" t="s">
        <v>6</v>
      </c>
      <c r="DQ7" s="459" t="s">
        <v>5</v>
      </c>
      <c r="DT7" s="360" t="s">
        <v>1</v>
      </c>
      <c r="DU7" s="361">
        <v>1</v>
      </c>
      <c r="DV7" s="361">
        <v>2</v>
      </c>
      <c r="DW7" s="361">
        <v>3</v>
      </c>
      <c r="DX7" s="361">
        <v>4</v>
      </c>
      <c r="DY7" s="361" t="s">
        <v>6</v>
      </c>
      <c r="DZ7" s="361" t="s">
        <v>5</v>
      </c>
    </row>
    <row r="8" spans="2:130" x14ac:dyDescent="0.25">
      <c r="B8" s="1">
        <v>1</v>
      </c>
      <c r="C8" s="14">
        <v>9839915</v>
      </c>
      <c r="D8" s="81">
        <v>9354527</v>
      </c>
      <c r="E8" s="290">
        <v>7827491</v>
      </c>
      <c r="F8" s="290">
        <v>9723656</v>
      </c>
      <c r="G8" s="337">
        <v>9802990</v>
      </c>
      <c r="H8" s="409">
        <v>9771108</v>
      </c>
      <c r="I8" s="431">
        <f>BY8</f>
        <v>9698633</v>
      </c>
      <c r="J8" s="431">
        <f>CH8</f>
        <v>10255337</v>
      </c>
      <c r="K8" s="37">
        <v>9824244</v>
      </c>
      <c r="L8" s="37">
        <v>9836613</v>
      </c>
      <c r="M8" s="37">
        <v>10069639</v>
      </c>
      <c r="N8" s="37">
        <v>9549980</v>
      </c>
      <c r="Q8" s="1">
        <v>1</v>
      </c>
      <c r="R8" s="20">
        <v>3286</v>
      </c>
      <c r="S8" s="20">
        <v>197279</v>
      </c>
      <c r="T8" s="20">
        <v>2711909</v>
      </c>
      <c r="U8" s="20">
        <v>3831427</v>
      </c>
      <c r="V8" s="21">
        <v>3096012</v>
      </c>
      <c r="W8" s="18">
        <v>9839915</v>
      </c>
      <c r="Z8" s="1">
        <v>1</v>
      </c>
      <c r="AA8" s="61">
        <v>21244</v>
      </c>
      <c r="AB8" s="61">
        <v>232341</v>
      </c>
      <c r="AC8" s="61">
        <v>1523585</v>
      </c>
      <c r="AD8" s="61">
        <v>2995197</v>
      </c>
      <c r="AE8" s="62">
        <v>4582161</v>
      </c>
      <c r="AF8" s="18">
        <v>9354527</v>
      </c>
      <c r="AI8" s="106">
        <v>1</v>
      </c>
      <c r="AJ8" s="185">
        <v>18906</v>
      </c>
      <c r="AK8" s="185">
        <v>219038</v>
      </c>
      <c r="AL8" s="185">
        <v>1293331</v>
      </c>
      <c r="AM8" s="185">
        <v>2536633</v>
      </c>
      <c r="AN8" s="187">
        <v>3759583</v>
      </c>
      <c r="AO8" s="18">
        <v>7827491</v>
      </c>
      <c r="AR8" s="106">
        <v>1</v>
      </c>
      <c r="AS8" s="249">
        <v>21772</v>
      </c>
      <c r="AT8" s="249">
        <v>278236</v>
      </c>
      <c r="AU8" s="249">
        <v>1579120</v>
      </c>
      <c r="AV8" s="249">
        <v>3146640</v>
      </c>
      <c r="AW8" s="250">
        <v>4697887</v>
      </c>
      <c r="AX8" s="18">
        <v>9723656</v>
      </c>
      <c r="BA8" s="106">
        <v>1</v>
      </c>
      <c r="BB8" s="317">
        <v>3654</v>
      </c>
      <c r="BC8" s="317">
        <v>214270</v>
      </c>
      <c r="BD8" s="317">
        <v>2663419</v>
      </c>
      <c r="BE8" s="317">
        <v>3854910</v>
      </c>
      <c r="BF8" s="318">
        <v>3066739</v>
      </c>
      <c r="BG8" s="18">
        <v>9802990</v>
      </c>
      <c r="BJ8" s="106">
        <v>1</v>
      </c>
      <c r="BK8" s="389">
        <v>3722</v>
      </c>
      <c r="BL8" s="389">
        <v>219092</v>
      </c>
      <c r="BM8" s="389">
        <v>2685124</v>
      </c>
      <c r="BN8" s="389">
        <v>3803073</v>
      </c>
      <c r="BO8" s="390">
        <v>3060097</v>
      </c>
      <c r="BP8" s="18">
        <v>9771108</v>
      </c>
      <c r="BS8" s="106">
        <v>1</v>
      </c>
      <c r="BT8" s="432">
        <v>3502</v>
      </c>
      <c r="BU8" s="432">
        <v>178470</v>
      </c>
      <c r="BV8" s="432">
        <v>2678247</v>
      </c>
      <c r="BW8" s="432">
        <v>3788537</v>
      </c>
      <c r="BX8" s="432">
        <v>3049877</v>
      </c>
      <c r="BY8" s="433">
        <f>SUM(BT8:BX8)</f>
        <v>9698633</v>
      </c>
      <c r="CB8" s="106">
        <v>1</v>
      </c>
      <c r="CC8" s="432">
        <v>24752</v>
      </c>
      <c r="CD8" s="432">
        <v>284639</v>
      </c>
      <c r="CE8" s="432">
        <v>1701201</v>
      </c>
      <c r="CF8" s="432">
        <v>3327568</v>
      </c>
      <c r="CG8" s="432">
        <v>4917177</v>
      </c>
      <c r="CH8" s="433">
        <f>SUM(CC8:CG8)</f>
        <v>10255337</v>
      </c>
      <c r="CJ8" s="106">
        <v>1</v>
      </c>
      <c r="CK8" s="432">
        <v>22794</v>
      </c>
      <c r="CL8" s="432">
        <v>531675</v>
      </c>
      <c r="CM8" s="432">
        <v>2925894</v>
      </c>
      <c r="CN8" s="432">
        <v>4775526</v>
      </c>
      <c r="CO8" s="432">
        <v>1487780</v>
      </c>
      <c r="CP8" s="433">
        <f>SUM(CK8:CO8)</f>
        <v>9743669</v>
      </c>
      <c r="CS8" s="106">
        <v>1</v>
      </c>
      <c r="CT8" s="432">
        <v>3767</v>
      </c>
      <c r="CU8" s="432">
        <v>220487</v>
      </c>
      <c r="CV8" s="432">
        <v>2743662</v>
      </c>
      <c r="CW8" s="432">
        <v>3821162</v>
      </c>
      <c r="CX8" s="432">
        <v>3047536</v>
      </c>
      <c r="CY8" s="18">
        <v>9836613</v>
      </c>
      <c r="DB8" s="106">
        <v>1</v>
      </c>
      <c r="DC8" s="432">
        <v>22642</v>
      </c>
      <c r="DD8" s="432">
        <v>262099</v>
      </c>
      <c r="DE8" s="432">
        <v>1667596</v>
      </c>
      <c r="DF8" s="432">
        <v>3296964</v>
      </c>
      <c r="DG8" s="432">
        <v>4820338</v>
      </c>
      <c r="DH8" s="18">
        <v>10069639</v>
      </c>
      <c r="DK8" s="106">
        <v>1</v>
      </c>
      <c r="DL8" s="432">
        <v>21537</v>
      </c>
      <c r="DM8" s="432">
        <v>531530</v>
      </c>
      <c r="DN8" s="432">
        <v>2932613</v>
      </c>
      <c r="DO8" s="432">
        <v>4835939</v>
      </c>
      <c r="DP8" s="432">
        <v>1502623</v>
      </c>
      <c r="DQ8" s="18">
        <v>9824244</v>
      </c>
      <c r="DT8" s="106">
        <v>1</v>
      </c>
      <c r="DU8" s="432">
        <v>4858</v>
      </c>
      <c r="DV8" s="432">
        <v>216087</v>
      </c>
      <c r="DW8" s="432">
        <v>2669693</v>
      </c>
      <c r="DX8" s="432">
        <v>3550062</v>
      </c>
      <c r="DY8" s="432">
        <v>3109281</v>
      </c>
      <c r="DZ8" s="18">
        <v>9549980</v>
      </c>
    </row>
    <row r="9" spans="2:130" x14ac:dyDescent="0.25">
      <c r="B9" s="1">
        <v>2</v>
      </c>
      <c r="C9" s="14">
        <v>786019</v>
      </c>
      <c r="D9" s="81">
        <v>606178</v>
      </c>
      <c r="E9" s="290">
        <v>697838</v>
      </c>
      <c r="F9" s="290">
        <v>906454</v>
      </c>
      <c r="G9" s="337">
        <v>863518</v>
      </c>
      <c r="H9" s="409">
        <v>831158</v>
      </c>
      <c r="I9" s="431">
        <f t="shared" ref="I9:I14" si="0">BY9</f>
        <v>872438</v>
      </c>
      <c r="J9" s="431">
        <f t="shared" ref="J9:J14" si="1">CH9</f>
        <v>999527</v>
      </c>
      <c r="K9" s="37">
        <v>679082</v>
      </c>
      <c r="L9" s="37">
        <v>849623</v>
      </c>
      <c r="M9" s="37">
        <v>936011</v>
      </c>
      <c r="N9" s="37">
        <v>1019457</v>
      </c>
      <c r="Q9" s="1">
        <v>2</v>
      </c>
      <c r="R9" s="20">
        <v>288116</v>
      </c>
      <c r="S9" s="20">
        <v>221399</v>
      </c>
      <c r="T9" s="20">
        <v>276505</v>
      </c>
      <c r="U9" s="19">
        <v>0</v>
      </c>
      <c r="V9" s="21">
        <v>0</v>
      </c>
      <c r="W9" s="18">
        <v>786019</v>
      </c>
      <c r="Z9" s="1">
        <v>2</v>
      </c>
      <c r="AA9" s="61">
        <v>108209</v>
      </c>
      <c r="AB9" s="61">
        <v>236194</v>
      </c>
      <c r="AC9" s="61">
        <v>261776</v>
      </c>
      <c r="AD9" s="60">
        <v>0</v>
      </c>
      <c r="AE9" s="62">
        <v>0</v>
      </c>
      <c r="AF9" s="18">
        <v>606178</v>
      </c>
      <c r="AI9" s="106">
        <v>2</v>
      </c>
      <c r="AJ9" s="185">
        <v>92881</v>
      </c>
      <c r="AK9" s="185">
        <v>240107</v>
      </c>
      <c r="AL9" s="185">
        <v>364850</v>
      </c>
      <c r="AM9" s="184">
        <v>0</v>
      </c>
      <c r="AN9" s="187">
        <v>0</v>
      </c>
      <c r="AO9" s="18">
        <v>697838</v>
      </c>
      <c r="AR9" s="106">
        <v>2</v>
      </c>
      <c r="AS9" s="249">
        <v>106769</v>
      </c>
      <c r="AT9" s="249">
        <v>323142</v>
      </c>
      <c r="AU9" s="249">
        <v>476542</v>
      </c>
      <c r="AV9" s="248">
        <v>0</v>
      </c>
      <c r="AW9" s="250">
        <v>0</v>
      </c>
      <c r="AX9" s="18">
        <v>906454</v>
      </c>
      <c r="BA9" s="106">
        <v>2</v>
      </c>
      <c r="BB9" s="317">
        <v>336513</v>
      </c>
      <c r="BC9" s="317">
        <v>243071</v>
      </c>
      <c r="BD9" s="317">
        <v>283933</v>
      </c>
      <c r="BE9" s="316">
        <v>0</v>
      </c>
      <c r="BF9" s="318">
        <v>0</v>
      </c>
      <c r="BG9" s="18">
        <v>863518</v>
      </c>
      <c r="BJ9" s="106">
        <v>2</v>
      </c>
      <c r="BK9" s="389">
        <v>298929</v>
      </c>
      <c r="BL9" s="389">
        <v>238949</v>
      </c>
      <c r="BM9" s="389">
        <v>293280</v>
      </c>
      <c r="BN9" s="388">
        <v>0</v>
      </c>
      <c r="BO9" s="390">
        <v>0</v>
      </c>
      <c r="BP9" s="18">
        <v>831158</v>
      </c>
      <c r="BS9" s="106">
        <v>2</v>
      </c>
      <c r="BT9" s="432">
        <v>325663</v>
      </c>
      <c r="BU9" s="432">
        <v>263535</v>
      </c>
      <c r="BV9" s="432">
        <v>283240</v>
      </c>
      <c r="BW9" s="432">
        <v>0</v>
      </c>
      <c r="BX9" s="432">
        <v>0</v>
      </c>
      <c r="BY9" s="433">
        <f t="shared" ref="BY9:BY14" si="2">SUM(BT9:BX9)</f>
        <v>872438</v>
      </c>
      <c r="CB9" s="106">
        <v>2</v>
      </c>
      <c r="CC9" s="432">
        <v>112439</v>
      </c>
      <c r="CD9" s="432">
        <v>378376</v>
      </c>
      <c r="CE9" s="432">
        <v>508712</v>
      </c>
      <c r="CF9" s="432">
        <v>0</v>
      </c>
      <c r="CG9" s="432">
        <v>0</v>
      </c>
      <c r="CH9" s="433">
        <f t="shared" ref="CH9:CH14" si="3">SUM(CC9:CG9)</f>
        <v>999527</v>
      </c>
      <c r="CJ9" s="106">
        <v>2</v>
      </c>
      <c r="CK9" s="432">
        <v>216109</v>
      </c>
      <c r="CL9" s="432">
        <v>159835</v>
      </c>
      <c r="CM9" s="432">
        <v>250576</v>
      </c>
      <c r="CN9" s="432">
        <v>0</v>
      </c>
      <c r="CO9" s="432">
        <v>0</v>
      </c>
      <c r="CP9" s="433">
        <f t="shared" ref="CP9:CP14" si="4">SUM(CK9:CO9)</f>
        <v>626520</v>
      </c>
      <c r="CS9" s="106">
        <v>2</v>
      </c>
      <c r="CT9" s="432">
        <v>306320</v>
      </c>
      <c r="CU9" s="432">
        <v>243712</v>
      </c>
      <c r="CV9" s="432">
        <v>299591</v>
      </c>
      <c r="CW9" s="432">
        <v>0</v>
      </c>
      <c r="CX9" s="432">
        <v>0</v>
      </c>
      <c r="CY9" s="18">
        <v>849623</v>
      </c>
      <c r="DB9" s="106">
        <v>2</v>
      </c>
      <c r="DC9" s="432">
        <v>107076</v>
      </c>
      <c r="DD9" s="432">
        <v>327313</v>
      </c>
      <c r="DE9" s="432">
        <v>501622</v>
      </c>
      <c r="DF9" s="432">
        <v>0</v>
      </c>
      <c r="DG9" s="432">
        <v>0</v>
      </c>
      <c r="DH9" s="18">
        <v>936011</v>
      </c>
      <c r="DK9" s="106">
        <v>2</v>
      </c>
      <c r="DL9" s="432">
        <v>249596</v>
      </c>
      <c r="DM9" s="432">
        <v>167240</v>
      </c>
      <c r="DN9" s="432">
        <v>262247</v>
      </c>
      <c r="DO9" s="432">
        <v>0</v>
      </c>
      <c r="DP9" s="432">
        <v>0</v>
      </c>
      <c r="DQ9" s="18">
        <v>679082</v>
      </c>
      <c r="DT9" s="106">
        <v>2</v>
      </c>
      <c r="DU9" s="432">
        <v>301058</v>
      </c>
      <c r="DV9" s="432">
        <v>236926</v>
      </c>
      <c r="DW9" s="432">
        <v>481474</v>
      </c>
      <c r="DX9" s="432">
        <v>0</v>
      </c>
      <c r="DY9" s="432">
        <v>0</v>
      </c>
      <c r="DZ9" s="18">
        <v>1019457</v>
      </c>
    </row>
    <row r="10" spans="2:130" x14ac:dyDescent="0.25">
      <c r="B10" s="1">
        <v>4</v>
      </c>
      <c r="C10" s="14">
        <v>17936648</v>
      </c>
      <c r="D10" s="81">
        <v>17164702</v>
      </c>
      <c r="E10" s="290">
        <v>14483794</v>
      </c>
      <c r="F10" s="290">
        <v>17393172</v>
      </c>
      <c r="G10" s="337">
        <v>18512980</v>
      </c>
      <c r="H10" s="409">
        <v>18386354</v>
      </c>
      <c r="I10" s="431">
        <f t="shared" si="0"/>
        <v>19971212</v>
      </c>
      <c r="J10" s="431">
        <f t="shared" si="1"/>
        <v>18684078</v>
      </c>
      <c r="K10" s="37">
        <v>15150507</v>
      </c>
      <c r="L10" s="37">
        <v>19046341</v>
      </c>
      <c r="M10" s="37">
        <v>18361935</v>
      </c>
      <c r="N10" s="37">
        <v>18515057</v>
      </c>
      <c r="Q10" s="1">
        <v>4</v>
      </c>
      <c r="R10" s="20">
        <v>1869150</v>
      </c>
      <c r="S10" s="20">
        <v>7927467</v>
      </c>
      <c r="T10" s="20">
        <v>7484022</v>
      </c>
      <c r="U10" s="20">
        <v>634264</v>
      </c>
      <c r="V10" s="21">
        <v>21744</v>
      </c>
      <c r="W10" s="18">
        <v>17936648</v>
      </c>
      <c r="Z10" s="1">
        <v>4</v>
      </c>
      <c r="AA10" s="61">
        <v>1784795</v>
      </c>
      <c r="AB10" s="61">
        <v>7272757</v>
      </c>
      <c r="AC10" s="61">
        <v>7484069</v>
      </c>
      <c r="AD10" s="61">
        <v>606757</v>
      </c>
      <c r="AE10" s="62">
        <v>16324</v>
      </c>
      <c r="AF10" s="18">
        <v>17164702</v>
      </c>
      <c r="AI10" s="106">
        <v>4</v>
      </c>
      <c r="AJ10" s="185">
        <v>1457944</v>
      </c>
      <c r="AK10" s="185">
        <v>6185233</v>
      </c>
      <c r="AL10" s="185">
        <v>6313370</v>
      </c>
      <c r="AM10" s="185">
        <v>514389</v>
      </c>
      <c r="AN10" s="187">
        <v>12859</v>
      </c>
      <c r="AO10" s="18">
        <v>14483794</v>
      </c>
      <c r="AR10" s="106">
        <v>4</v>
      </c>
      <c r="AS10" s="249">
        <v>1773779</v>
      </c>
      <c r="AT10" s="249">
        <v>7467311</v>
      </c>
      <c r="AU10" s="249">
        <v>7526237</v>
      </c>
      <c r="AV10" s="249">
        <v>609440</v>
      </c>
      <c r="AW10" s="250">
        <v>16407</v>
      </c>
      <c r="AX10" s="18">
        <v>17393172</v>
      </c>
      <c r="BA10" s="106">
        <v>4</v>
      </c>
      <c r="BB10" s="317">
        <v>1943365</v>
      </c>
      <c r="BC10" s="317">
        <v>8275811</v>
      </c>
      <c r="BD10" s="317">
        <v>7645982</v>
      </c>
      <c r="BE10" s="317">
        <v>628651</v>
      </c>
      <c r="BF10" s="318">
        <v>19170</v>
      </c>
      <c r="BG10" s="18">
        <v>18512980</v>
      </c>
      <c r="BJ10" s="106">
        <v>4</v>
      </c>
      <c r="BK10" s="389">
        <v>1914711</v>
      </c>
      <c r="BL10" s="389">
        <v>8176985</v>
      </c>
      <c r="BM10" s="389">
        <v>7641174</v>
      </c>
      <c r="BN10" s="389">
        <v>634330</v>
      </c>
      <c r="BO10" s="390">
        <v>19153</v>
      </c>
      <c r="BP10" s="18">
        <v>18386354</v>
      </c>
      <c r="BS10" s="106">
        <v>4</v>
      </c>
      <c r="BT10" s="432">
        <v>2125453</v>
      </c>
      <c r="BU10" s="432">
        <v>9035044</v>
      </c>
      <c r="BV10" s="432">
        <v>8118684</v>
      </c>
      <c r="BW10" s="432">
        <v>671443</v>
      </c>
      <c r="BX10" s="432">
        <v>20588</v>
      </c>
      <c r="BY10" s="433">
        <f t="shared" si="2"/>
        <v>19971212</v>
      </c>
      <c r="CB10" s="106">
        <v>4</v>
      </c>
      <c r="CC10" s="432">
        <v>1923630</v>
      </c>
      <c r="CD10" s="432">
        <v>8077351</v>
      </c>
      <c r="CE10" s="432">
        <v>8038868</v>
      </c>
      <c r="CF10" s="432">
        <v>627485</v>
      </c>
      <c r="CG10" s="432">
        <v>16744</v>
      </c>
      <c r="CH10" s="433">
        <f t="shared" si="3"/>
        <v>18684078</v>
      </c>
      <c r="CJ10" s="106">
        <v>4</v>
      </c>
      <c r="CK10" s="432">
        <v>1809619</v>
      </c>
      <c r="CL10" s="432">
        <v>6565549</v>
      </c>
      <c r="CM10" s="432">
        <v>5912966</v>
      </c>
      <c r="CN10" s="432">
        <v>444262</v>
      </c>
      <c r="CO10" s="432">
        <v>3802</v>
      </c>
      <c r="CP10" s="433">
        <f t="shared" si="4"/>
        <v>14736198</v>
      </c>
      <c r="CS10" s="106">
        <v>4</v>
      </c>
      <c r="CT10" s="432">
        <v>1971318</v>
      </c>
      <c r="CU10" s="432">
        <v>8528176</v>
      </c>
      <c r="CV10" s="432">
        <v>7866568</v>
      </c>
      <c r="CW10" s="432">
        <v>660799</v>
      </c>
      <c r="CX10" s="432">
        <v>19480</v>
      </c>
      <c r="CY10" s="18">
        <v>19046341</v>
      </c>
      <c r="DB10" s="106">
        <v>4</v>
      </c>
      <c r="DC10" s="432">
        <v>1868408</v>
      </c>
      <c r="DD10" s="432">
        <v>7937252</v>
      </c>
      <c r="DE10" s="432">
        <v>7896130</v>
      </c>
      <c r="DF10" s="432">
        <v>643377</v>
      </c>
      <c r="DG10" s="432">
        <v>16768</v>
      </c>
      <c r="DH10" s="18">
        <v>18361935</v>
      </c>
      <c r="DK10" s="106">
        <v>4</v>
      </c>
      <c r="DL10" s="432">
        <v>1899939</v>
      </c>
      <c r="DM10" s="432">
        <v>6719038</v>
      </c>
      <c r="DN10" s="432">
        <v>6075807</v>
      </c>
      <c r="DO10" s="432">
        <v>452174</v>
      </c>
      <c r="DP10" s="432">
        <v>3549</v>
      </c>
      <c r="DQ10" s="18">
        <v>15150507</v>
      </c>
      <c r="DT10" s="106">
        <v>4</v>
      </c>
      <c r="DU10" s="432">
        <v>1882818</v>
      </c>
      <c r="DV10" s="432">
        <v>8378589</v>
      </c>
      <c r="DW10" s="432">
        <v>7594620</v>
      </c>
      <c r="DX10" s="432">
        <v>641847</v>
      </c>
      <c r="DY10" s="432">
        <v>17182</v>
      </c>
      <c r="DZ10" s="18">
        <v>18515057</v>
      </c>
    </row>
    <row r="11" spans="2:130" x14ac:dyDescent="0.25">
      <c r="B11" s="1">
        <v>6</v>
      </c>
      <c r="C11" s="14">
        <v>12440974</v>
      </c>
      <c r="D11" s="81">
        <v>11758984</v>
      </c>
      <c r="E11" s="290">
        <v>9949190</v>
      </c>
      <c r="F11" s="290">
        <v>11921039</v>
      </c>
      <c r="G11" s="337">
        <v>12555384</v>
      </c>
      <c r="H11" s="409">
        <v>12531903</v>
      </c>
      <c r="I11" s="431">
        <f t="shared" si="0"/>
        <v>13973198</v>
      </c>
      <c r="J11" s="431">
        <f t="shared" si="1"/>
        <v>12887842</v>
      </c>
      <c r="K11" s="37">
        <v>10023543</v>
      </c>
      <c r="L11" s="37">
        <v>12811964</v>
      </c>
      <c r="M11" s="37">
        <v>12504006</v>
      </c>
      <c r="N11" s="37">
        <v>12890424</v>
      </c>
      <c r="Q11" s="1">
        <v>6</v>
      </c>
      <c r="R11" s="20">
        <v>3885940</v>
      </c>
      <c r="S11" s="20">
        <v>6239470</v>
      </c>
      <c r="T11" s="20">
        <v>2164938</v>
      </c>
      <c r="U11" s="20">
        <v>150626</v>
      </c>
      <c r="V11" s="21">
        <v>0</v>
      </c>
      <c r="W11" s="18">
        <v>12440974</v>
      </c>
      <c r="Z11" s="1">
        <v>6</v>
      </c>
      <c r="AA11" s="61">
        <v>3494957</v>
      </c>
      <c r="AB11" s="61">
        <v>5959252</v>
      </c>
      <c r="AC11" s="61">
        <v>2153365</v>
      </c>
      <c r="AD11" s="61">
        <v>151411</v>
      </c>
      <c r="AE11" s="62">
        <v>0</v>
      </c>
      <c r="AF11" s="18">
        <v>11758984</v>
      </c>
      <c r="AI11" s="106">
        <v>6</v>
      </c>
      <c r="AJ11" s="185">
        <v>2876904</v>
      </c>
      <c r="AK11" s="185">
        <v>5082546</v>
      </c>
      <c r="AL11" s="185">
        <v>1845886</v>
      </c>
      <c r="AM11" s="185">
        <v>143855</v>
      </c>
      <c r="AN11" s="187">
        <v>0</v>
      </c>
      <c r="AO11" s="18">
        <v>9949190</v>
      </c>
      <c r="AR11" s="106">
        <v>6</v>
      </c>
      <c r="AS11" s="249">
        <v>3494122</v>
      </c>
      <c r="AT11" s="249">
        <v>6085029</v>
      </c>
      <c r="AU11" s="249">
        <v>2176294</v>
      </c>
      <c r="AV11" s="249">
        <v>165595</v>
      </c>
      <c r="AW11" s="250">
        <v>0</v>
      </c>
      <c r="AX11" s="18">
        <v>11921039</v>
      </c>
      <c r="BA11" s="106">
        <v>6</v>
      </c>
      <c r="BB11" s="317">
        <v>3948113</v>
      </c>
      <c r="BC11" s="317">
        <v>6270262</v>
      </c>
      <c r="BD11" s="317">
        <v>2189678</v>
      </c>
      <c r="BE11" s="317">
        <v>147332</v>
      </c>
      <c r="BF11" s="318">
        <v>0</v>
      </c>
      <c r="BG11" s="18">
        <v>12555384</v>
      </c>
      <c r="BJ11" s="106">
        <v>6</v>
      </c>
      <c r="BK11" s="389">
        <v>3907306</v>
      </c>
      <c r="BL11" s="389">
        <v>6278233</v>
      </c>
      <c r="BM11" s="389">
        <v>2199451</v>
      </c>
      <c r="BN11" s="389">
        <v>146914</v>
      </c>
      <c r="BO11" s="390">
        <v>0</v>
      </c>
      <c r="BP11" s="18">
        <v>12531903</v>
      </c>
      <c r="BS11" s="106">
        <v>6</v>
      </c>
      <c r="BT11" s="432">
        <v>4374796</v>
      </c>
      <c r="BU11" s="432">
        <v>6990405</v>
      </c>
      <c r="BV11" s="432">
        <v>2443917</v>
      </c>
      <c r="BW11" s="432">
        <v>164080</v>
      </c>
      <c r="BX11" s="432">
        <v>0</v>
      </c>
      <c r="BY11" s="433">
        <f t="shared" si="2"/>
        <v>13973198</v>
      </c>
      <c r="CB11" s="106">
        <v>6</v>
      </c>
      <c r="CC11" s="432">
        <v>3802576</v>
      </c>
      <c r="CD11" s="432">
        <v>6560151</v>
      </c>
      <c r="CE11" s="432">
        <v>2345216</v>
      </c>
      <c r="CF11" s="432">
        <v>179899</v>
      </c>
      <c r="CG11" s="432">
        <v>0</v>
      </c>
      <c r="CH11" s="433">
        <f t="shared" si="3"/>
        <v>12887842</v>
      </c>
      <c r="CJ11" s="106">
        <v>6</v>
      </c>
      <c r="CK11" s="432">
        <v>3101038</v>
      </c>
      <c r="CL11" s="432">
        <v>4851233</v>
      </c>
      <c r="CM11" s="432">
        <v>1752122</v>
      </c>
      <c r="CN11" s="432">
        <v>83130</v>
      </c>
      <c r="CO11" s="432">
        <v>23599</v>
      </c>
      <c r="CP11" s="433">
        <f t="shared" si="4"/>
        <v>9811122</v>
      </c>
      <c r="CS11" s="106">
        <v>6</v>
      </c>
      <c r="CT11" s="432">
        <v>4044266</v>
      </c>
      <c r="CU11" s="432">
        <v>6414755</v>
      </c>
      <c r="CV11" s="432">
        <v>2210025</v>
      </c>
      <c r="CW11" s="432">
        <v>142918</v>
      </c>
      <c r="CX11" s="432">
        <v>0</v>
      </c>
      <c r="CY11" s="18">
        <v>12811964</v>
      </c>
      <c r="DB11" s="106">
        <v>6</v>
      </c>
      <c r="DC11" s="432">
        <v>3715701</v>
      </c>
      <c r="DD11" s="432">
        <v>6376339</v>
      </c>
      <c r="DE11" s="432">
        <v>2247865</v>
      </c>
      <c r="DF11" s="432">
        <v>164100</v>
      </c>
      <c r="DG11" s="432">
        <v>0</v>
      </c>
      <c r="DH11" s="18">
        <v>12504006</v>
      </c>
      <c r="DK11" s="106">
        <v>6</v>
      </c>
      <c r="DL11" s="432">
        <v>3200017</v>
      </c>
      <c r="DM11" s="432">
        <v>4943231</v>
      </c>
      <c r="DN11" s="432">
        <v>1780617</v>
      </c>
      <c r="DO11" s="432">
        <v>78572</v>
      </c>
      <c r="DP11" s="432">
        <v>21107</v>
      </c>
      <c r="DQ11" s="18">
        <v>10023543</v>
      </c>
      <c r="DT11" s="106">
        <v>6</v>
      </c>
      <c r="DU11" s="432">
        <v>3695935</v>
      </c>
      <c r="DV11" s="432">
        <v>6630478</v>
      </c>
      <c r="DW11" s="432">
        <v>2429872</v>
      </c>
      <c r="DX11" s="432">
        <v>134140</v>
      </c>
      <c r="DY11" s="432">
        <v>0</v>
      </c>
      <c r="DZ11" s="18">
        <v>12890424</v>
      </c>
    </row>
    <row r="12" spans="2:130" x14ac:dyDescent="0.25">
      <c r="B12" s="1">
        <v>7</v>
      </c>
      <c r="C12" s="14">
        <v>2639189</v>
      </c>
      <c r="D12" s="81">
        <v>2655456</v>
      </c>
      <c r="E12" s="290">
        <v>2196938</v>
      </c>
      <c r="F12" s="290">
        <v>2770561</v>
      </c>
      <c r="G12" s="337">
        <v>2588482</v>
      </c>
      <c r="H12" s="409">
        <v>2567228</v>
      </c>
      <c r="I12" s="431">
        <f t="shared" si="0"/>
        <v>2154994</v>
      </c>
      <c r="J12" s="431">
        <f t="shared" si="1"/>
        <v>2596452</v>
      </c>
      <c r="K12" s="37">
        <v>1691750</v>
      </c>
      <c r="L12" s="37">
        <v>2513303</v>
      </c>
      <c r="M12" s="37">
        <v>2711767</v>
      </c>
      <c r="N12" s="37">
        <v>2601573</v>
      </c>
      <c r="Q12" s="1">
        <v>7</v>
      </c>
      <c r="R12" s="20">
        <v>973644</v>
      </c>
      <c r="S12" s="20">
        <v>1172495</v>
      </c>
      <c r="T12" s="20">
        <v>422675</v>
      </c>
      <c r="U12" s="20">
        <v>68433</v>
      </c>
      <c r="V12" s="21">
        <v>1941</v>
      </c>
      <c r="W12" s="18">
        <v>2639189</v>
      </c>
      <c r="Z12" s="1">
        <v>7</v>
      </c>
      <c r="AA12" s="61">
        <v>1013048</v>
      </c>
      <c r="AB12" s="61">
        <v>1140587</v>
      </c>
      <c r="AC12" s="61">
        <v>404158</v>
      </c>
      <c r="AD12" s="61">
        <v>95817</v>
      </c>
      <c r="AE12" s="62">
        <v>1846</v>
      </c>
      <c r="AF12" s="18">
        <v>2655456</v>
      </c>
      <c r="AI12" s="106">
        <v>7</v>
      </c>
      <c r="AJ12" s="185">
        <v>849689</v>
      </c>
      <c r="AK12" s="185">
        <v>960572</v>
      </c>
      <c r="AL12" s="185">
        <v>313406</v>
      </c>
      <c r="AM12" s="185">
        <v>71852</v>
      </c>
      <c r="AN12" s="187">
        <v>1419</v>
      </c>
      <c r="AO12" s="18">
        <v>2196938</v>
      </c>
      <c r="AR12" s="106">
        <v>7</v>
      </c>
      <c r="AS12" s="249">
        <v>1043577</v>
      </c>
      <c r="AT12" s="249">
        <v>1232350</v>
      </c>
      <c r="AU12" s="249">
        <v>404192</v>
      </c>
      <c r="AV12" s="249">
        <v>88679</v>
      </c>
      <c r="AW12" s="250">
        <v>1764</v>
      </c>
      <c r="AX12" s="18">
        <v>2770561</v>
      </c>
      <c r="BA12" s="106">
        <v>7</v>
      </c>
      <c r="BB12" s="317">
        <v>957998</v>
      </c>
      <c r="BC12" s="317">
        <v>1151211</v>
      </c>
      <c r="BD12" s="317">
        <v>414678</v>
      </c>
      <c r="BE12" s="317">
        <v>62563</v>
      </c>
      <c r="BF12" s="318">
        <v>2032</v>
      </c>
      <c r="BG12" s="18">
        <v>2588482</v>
      </c>
      <c r="BJ12" s="106">
        <v>7</v>
      </c>
      <c r="BK12" s="389">
        <v>946830</v>
      </c>
      <c r="BL12" s="389">
        <v>1142920</v>
      </c>
      <c r="BM12" s="389">
        <v>411624</v>
      </c>
      <c r="BN12" s="389">
        <v>63670</v>
      </c>
      <c r="BO12" s="390">
        <v>2185</v>
      </c>
      <c r="BP12" s="18">
        <v>2567228</v>
      </c>
      <c r="BS12" s="106">
        <v>7</v>
      </c>
      <c r="BT12" s="432">
        <v>811421</v>
      </c>
      <c r="BU12" s="432">
        <v>964640</v>
      </c>
      <c r="BV12" s="432">
        <v>316853</v>
      </c>
      <c r="BW12" s="432">
        <v>61351</v>
      </c>
      <c r="BX12" s="432">
        <v>729</v>
      </c>
      <c r="BY12" s="433">
        <f t="shared" si="2"/>
        <v>2154994</v>
      </c>
      <c r="CB12" s="106">
        <v>7</v>
      </c>
      <c r="CC12" s="432">
        <v>979377</v>
      </c>
      <c r="CD12" s="432">
        <v>1156317</v>
      </c>
      <c r="CE12" s="432">
        <v>375765</v>
      </c>
      <c r="CF12" s="432">
        <v>84088</v>
      </c>
      <c r="CG12" s="432">
        <v>905</v>
      </c>
      <c r="CH12" s="433">
        <f t="shared" si="3"/>
        <v>2596452</v>
      </c>
      <c r="CJ12" s="106">
        <v>7</v>
      </c>
      <c r="CK12" s="432">
        <v>804749</v>
      </c>
      <c r="CL12" s="432">
        <v>733504</v>
      </c>
      <c r="CM12" s="432">
        <v>149104</v>
      </c>
      <c r="CN12" s="432">
        <v>17917</v>
      </c>
      <c r="CO12" s="432">
        <v>0</v>
      </c>
      <c r="CP12" s="433">
        <f t="shared" si="4"/>
        <v>1705274</v>
      </c>
      <c r="CS12" s="106">
        <v>7</v>
      </c>
      <c r="CT12" s="432">
        <v>961019</v>
      </c>
      <c r="CU12" s="432">
        <v>1104498</v>
      </c>
      <c r="CV12" s="432">
        <v>382524</v>
      </c>
      <c r="CW12" s="432">
        <v>63022</v>
      </c>
      <c r="CX12" s="432">
        <v>2240</v>
      </c>
      <c r="CY12" s="18">
        <v>2513303</v>
      </c>
      <c r="DB12" s="106">
        <v>7</v>
      </c>
      <c r="DC12" s="432">
        <v>1046541</v>
      </c>
      <c r="DD12" s="432">
        <v>1206513</v>
      </c>
      <c r="DE12" s="432">
        <v>374082</v>
      </c>
      <c r="DF12" s="432">
        <v>82688</v>
      </c>
      <c r="DG12" s="432">
        <v>1943</v>
      </c>
      <c r="DH12" s="18">
        <v>2711767</v>
      </c>
      <c r="DK12" s="106">
        <v>7</v>
      </c>
      <c r="DL12" s="432">
        <v>804405</v>
      </c>
      <c r="DM12" s="432">
        <v>723282</v>
      </c>
      <c r="DN12" s="432">
        <v>145297</v>
      </c>
      <c r="DO12" s="432">
        <v>18767</v>
      </c>
      <c r="DP12" s="432">
        <v>0</v>
      </c>
      <c r="DQ12" s="18">
        <v>1691750</v>
      </c>
      <c r="DT12" s="106">
        <v>7</v>
      </c>
      <c r="DU12" s="432">
        <v>1021146</v>
      </c>
      <c r="DV12" s="432">
        <v>1065675</v>
      </c>
      <c r="DW12" s="432">
        <v>423430</v>
      </c>
      <c r="DX12" s="432">
        <v>89174</v>
      </c>
      <c r="DY12" s="432">
        <v>2150</v>
      </c>
      <c r="DZ12" s="18">
        <v>2601573</v>
      </c>
    </row>
    <row r="13" spans="2:130" x14ac:dyDescent="0.25">
      <c r="B13" s="1">
        <v>8</v>
      </c>
      <c r="C13" s="14">
        <v>11048</v>
      </c>
      <c r="D13" s="81">
        <v>9423</v>
      </c>
      <c r="E13" s="290">
        <v>7563</v>
      </c>
      <c r="F13" s="290">
        <v>9651</v>
      </c>
      <c r="G13" s="337">
        <v>11643</v>
      </c>
      <c r="H13" s="409">
        <v>11807</v>
      </c>
      <c r="I13" s="431">
        <f t="shared" si="0"/>
        <v>9240</v>
      </c>
      <c r="J13" s="431">
        <f t="shared" si="1"/>
        <v>9671</v>
      </c>
      <c r="K13" s="37">
        <v>118716</v>
      </c>
      <c r="L13" s="37">
        <v>10211</v>
      </c>
      <c r="M13" s="37">
        <v>8948</v>
      </c>
      <c r="N13" s="37">
        <v>8921</v>
      </c>
      <c r="Q13" s="1">
        <v>8</v>
      </c>
      <c r="R13" s="19">
        <v>0</v>
      </c>
      <c r="S13" s="19">
        <v>0</v>
      </c>
      <c r="T13" s="19">
        <v>0</v>
      </c>
      <c r="U13" s="20">
        <v>11048</v>
      </c>
      <c r="V13" s="21">
        <v>0</v>
      </c>
      <c r="W13" s="18">
        <v>11048</v>
      </c>
      <c r="Z13" s="1">
        <v>8</v>
      </c>
      <c r="AA13" s="60">
        <v>0</v>
      </c>
      <c r="AB13" s="60">
        <v>0</v>
      </c>
      <c r="AC13" s="60">
        <v>0</v>
      </c>
      <c r="AD13" s="61">
        <v>9423</v>
      </c>
      <c r="AE13" s="62">
        <v>0</v>
      </c>
      <c r="AF13" s="18">
        <v>9423</v>
      </c>
      <c r="AI13" s="106">
        <v>8</v>
      </c>
      <c r="AJ13" s="184">
        <v>0</v>
      </c>
      <c r="AK13" s="184">
        <v>0</v>
      </c>
      <c r="AL13" s="184">
        <v>0</v>
      </c>
      <c r="AM13" s="185">
        <v>7563</v>
      </c>
      <c r="AN13" s="187">
        <v>0</v>
      </c>
      <c r="AO13" s="18">
        <v>7563</v>
      </c>
      <c r="AR13" s="106">
        <v>8</v>
      </c>
      <c r="AS13" s="248">
        <v>0</v>
      </c>
      <c r="AT13" s="248">
        <v>0</v>
      </c>
      <c r="AU13" s="248">
        <v>0</v>
      </c>
      <c r="AV13" s="249">
        <v>9651</v>
      </c>
      <c r="AW13" s="250">
        <v>0</v>
      </c>
      <c r="AX13" s="18">
        <v>9651</v>
      </c>
      <c r="BA13" s="106">
        <v>8</v>
      </c>
      <c r="BB13" s="316">
        <v>0</v>
      </c>
      <c r="BC13" s="316">
        <v>0</v>
      </c>
      <c r="BD13" s="316">
        <v>0</v>
      </c>
      <c r="BE13" s="317">
        <v>11643</v>
      </c>
      <c r="BF13" s="318">
        <v>0</v>
      </c>
      <c r="BG13" s="18">
        <v>11643</v>
      </c>
      <c r="BJ13" s="106">
        <v>8</v>
      </c>
      <c r="BK13" s="388">
        <v>0</v>
      </c>
      <c r="BL13" s="388">
        <v>0</v>
      </c>
      <c r="BM13" s="388">
        <v>0</v>
      </c>
      <c r="BN13" s="389">
        <v>11807</v>
      </c>
      <c r="BO13" s="390">
        <v>0</v>
      </c>
      <c r="BP13" s="18">
        <v>11807</v>
      </c>
      <c r="BS13" s="106">
        <v>8</v>
      </c>
      <c r="BT13" s="432">
        <v>0</v>
      </c>
      <c r="BU13" s="432">
        <v>0</v>
      </c>
      <c r="BV13" s="432">
        <v>0</v>
      </c>
      <c r="BW13" s="432">
        <v>9240</v>
      </c>
      <c r="BX13" s="432">
        <v>0</v>
      </c>
      <c r="BY13" s="433">
        <f t="shared" si="2"/>
        <v>9240</v>
      </c>
      <c r="CB13" s="106">
        <v>8</v>
      </c>
      <c r="CC13" s="432">
        <v>0</v>
      </c>
      <c r="CD13" s="432">
        <v>0</v>
      </c>
      <c r="CE13" s="432">
        <v>0</v>
      </c>
      <c r="CF13" s="432">
        <v>9671</v>
      </c>
      <c r="CG13" s="432">
        <v>0</v>
      </c>
      <c r="CH13" s="433">
        <f t="shared" si="3"/>
        <v>9671</v>
      </c>
      <c r="CJ13" s="106">
        <v>8</v>
      </c>
      <c r="CK13" s="432">
        <v>120065</v>
      </c>
      <c r="CL13" s="432">
        <v>1624</v>
      </c>
      <c r="CM13" s="432">
        <v>0</v>
      </c>
      <c r="CN13" s="432">
        <v>0</v>
      </c>
      <c r="CO13" s="432">
        <v>0</v>
      </c>
      <c r="CP13" s="433">
        <f t="shared" si="4"/>
        <v>121689</v>
      </c>
      <c r="CS13" s="106">
        <v>8</v>
      </c>
      <c r="CT13" s="432">
        <v>0</v>
      </c>
      <c r="CU13" s="432">
        <v>0</v>
      </c>
      <c r="CV13" s="432">
        <v>0</v>
      </c>
      <c r="CW13" s="432">
        <v>10211</v>
      </c>
      <c r="CX13" s="432">
        <v>0</v>
      </c>
      <c r="CY13" s="18">
        <v>10211</v>
      </c>
      <c r="DB13" s="106">
        <v>8</v>
      </c>
      <c r="DC13" s="432">
        <v>0</v>
      </c>
      <c r="DD13" s="432">
        <v>0</v>
      </c>
      <c r="DE13" s="432">
        <v>0</v>
      </c>
      <c r="DF13" s="432">
        <v>8948</v>
      </c>
      <c r="DG13" s="432">
        <v>0</v>
      </c>
      <c r="DH13" s="18">
        <v>8948</v>
      </c>
      <c r="DK13" s="106">
        <v>8</v>
      </c>
      <c r="DL13" s="432">
        <v>117330</v>
      </c>
      <c r="DM13" s="432">
        <v>1385</v>
      </c>
      <c r="DN13" s="432">
        <v>0</v>
      </c>
      <c r="DO13" s="432">
        <v>0</v>
      </c>
      <c r="DP13" s="432">
        <v>0</v>
      </c>
      <c r="DQ13" s="18">
        <v>118716</v>
      </c>
      <c r="DT13" s="106">
        <v>8</v>
      </c>
      <c r="DU13" s="432">
        <v>0</v>
      </c>
      <c r="DV13" s="432">
        <v>0</v>
      </c>
      <c r="DW13" s="432">
        <v>0</v>
      </c>
      <c r="DX13" s="432">
        <v>8921</v>
      </c>
      <c r="DY13" s="432">
        <v>0</v>
      </c>
      <c r="DZ13" s="18">
        <v>8921</v>
      </c>
    </row>
    <row r="14" spans="2:130" x14ac:dyDescent="0.25">
      <c r="B14" s="1">
        <v>9</v>
      </c>
      <c r="C14" s="14">
        <v>10229327</v>
      </c>
      <c r="D14" s="81">
        <v>10409748</v>
      </c>
      <c r="E14" s="290">
        <v>9033584</v>
      </c>
      <c r="F14" s="290">
        <v>12469878</v>
      </c>
      <c r="G14" s="337">
        <v>11939941</v>
      </c>
      <c r="H14" s="409">
        <v>10626653</v>
      </c>
      <c r="I14" s="431">
        <f t="shared" si="0"/>
        <v>8334091</v>
      </c>
      <c r="J14" s="431">
        <f t="shared" si="1"/>
        <v>10661814</v>
      </c>
      <c r="K14" s="37">
        <v>4199019</v>
      </c>
      <c r="L14" s="37">
        <v>9834708</v>
      </c>
      <c r="M14" s="37">
        <v>11179471</v>
      </c>
      <c r="N14" s="37">
        <v>10381721</v>
      </c>
      <c r="Q14" s="1">
        <v>9</v>
      </c>
      <c r="R14" s="20">
        <v>741347</v>
      </c>
      <c r="S14" s="20">
        <v>2806320</v>
      </c>
      <c r="T14" s="20">
        <v>2945071</v>
      </c>
      <c r="U14" s="20">
        <v>2424257</v>
      </c>
      <c r="V14" s="21">
        <v>1312332</v>
      </c>
      <c r="W14" s="18">
        <v>10229327</v>
      </c>
      <c r="Z14" s="1">
        <v>9</v>
      </c>
      <c r="AA14" s="61">
        <v>379951</v>
      </c>
      <c r="AB14" s="61">
        <v>1622914</v>
      </c>
      <c r="AC14" s="61">
        <v>3000076</v>
      </c>
      <c r="AD14" s="61">
        <v>2886314</v>
      </c>
      <c r="AE14" s="62">
        <v>2520494</v>
      </c>
      <c r="AF14" s="18">
        <v>10409748</v>
      </c>
      <c r="AI14" s="106">
        <v>9</v>
      </c>
      <c r="AJ14" s="185">
        <v>876789</v>
      </c>
      <c r="AK14" s="185">
        <v>2570459</v>
      </c>
      <c r="AL14" s="185">
        <v>1514254</v>
      </c>
      <c r="AM14" s="185">
        <v>2302456</v>
      </c>
      <c r="AN14" s="187">
        <v>1769626</v>
      </c>
      <c r="AO14" s="18">
        <v>9033584</v>
      </c>
      <c r="AR14" s="106">
        <v>9</v>
      </c>
      <c r="AS14" s="249">
        <v>1125757</v>
      </c>
      <c r="AT14" s="249">
        <v>3422709</v>
      </c>
      <c r="AU14" s="249">
        <v>2120833</v>
      </c>
      <c r="AV14" s="249">
        <v>3233695</v>
      </c>
      <c r="AW14" s="250">
        <v>2566883</v>
      </c>
      <c r="AX14" s="18">
        <v>12469878</v>
      </c>
      <c r="BA14" s="106">
        <v>9</v>
      </c>
      <c r="BB14" s="317">
        <v>927935</v>
      </c>
      <c r="BC14" s="317">
        <v>3143969</v>
      </c>
      <c r="BD14" s="317">
        <v>3551222</v>
      </c>
      <c r="BE14" s="317">
        <v>2746818</v>
      </c>
      <c r="BF14" s="318">
        <v>1569996</v>
      </c>
      <c r="BG14" s="18">
        <v>11939941</v>
      </c>
      <c r="BJ14" s="106">
        <v>9</v>
      </c>
      <c r="BK14" s="389">
        <v>689265</v>
      </c>
      <c r="BL14" s="389">
        <v>2750315</v>
      </c>
      <c r="BM14" s="389">
        <v>3158828</v>
      </c>
      <c r="BN14" s="389">
        <v>2567736</v>
      </c>
      <c r="BO14" s="390">
        <v>1460508</v>
      </c>
      <c r="BP14" s="18">
        <v>10626653</v>
      </c>
      <c r="BS14" s="106">
        <v>9</v>
      </c>
      <c r="BT14" s="432">
        <v>475753</v>
      </c>
      <c r="BU14" s="432">
        <v>1888721</v>
      </c>
      <c r="BV14" s="432">
        <v>3033351</v>
      </c>
      <c r="BW14" s="432">
        <v>1923248</v>
      </c>
      <c r="BX14" s="432">
        <v>1013018</v>
      </c>
      <c r="BY14" s="433">
        <f t="shared" si="2"/>
        <v>8334091</v>
      </c>
      <c r="CB14" s="106">
        <v>9</v>
      </c>
      <c r="CC14" s="432">
        <v>744726</v>
      </c>
      <c r="CD14" s="432">
        <v>2001553</v>
      </c>
      <c r="CE14" s="432">
        <v>2067026</v>
      </c>
      <c r="CF14" s="432">
        <v>3320893</v>
      </c>
      <c r="CG14" s="432">
        <v>2527616</v>
      </c>
      <c r="CH14" s="433">
        <f t="shared" si="3"/>
        <v>10661814</v>
      </c>
      <c r="CJ14" s="106">
        <v>9</v>
      </c>
      <c r="CK14" s="432">
        <v>69131</v>
      </c>
      <c r="CL14" s="432">
        <v>1432020</v>
      </c>
      <c r="CM14" s="432">
        <v>2172779</v>
      </c>
      <c r="CN14" s="432">
        <v>686647</v>
      </c>
      <c r="CO14" s="432">
        <v>159002</v>
      </c>
      <c r="CP14" s="433">
        <f t="shared" si="4"/>
        <v>4519579</v>
      </c>
      <c r="CS14" s="106">
        <v>9</v>
      </c>
      <c r="CT14" s="432">
        <v>636509</v>
      </c>
      <c r="CU14" s="432">
        <v>2169420</v>
      </c>
      <c r="CV14" s="432">
        <v>3235480</v>
      </c>
      <c r="CW14" s="432">
        <v>2410059</v>
      </c>
      <c r="CX14" s="432">
        <v>1383240</v>
      </c>
      <c r="CY14" s="18">
        <v>9834708</v>
      </c>
      <c r="DB14" s="106">
        <v>9</v>
      </c>
      <c r="DC14" s="432">
        <v>916210</v>
      </c>
      <c r="DD14" s="432">
        <v>2533522</v>
      </c>
      <c r="DE14" s="432">
        <v>2016323</v>
      </c>
      <c r="DF14" s="432">
        <v>3272694</v>
      </c>
      <c r="DG14" s="432">
        <v>2440721</v>
      </c>
      <c r="DH14" s="18">
        <v>11179471</v>
      </c>
      <c r="DK14" s="106">
        <v>9</v>
      </c>
      <c r="DL14" s="432">
        <v>59010</v>
      </c>
      <c r="DM14" s="432">
        <v>1312866</v>
      </c>
      <c r="DN14" s="432">
        <v>2030604</v>
      </c>
      <c r="DO14" s="432">
        <v>644376</v>
      </c>
      <c r="DP14" s="432">
        <v>152163</v>
      </c>
      <c r="DQ14" s="18">
        <v>4199019</v>
      </c>
      <c r="DT14" s="106">
        <v>9</v>
      </c>
      <c r="DU14" s="432">
        <v>1209553</v>
      </c>
      <c r="DV14" s="432">
        <v>2050288</v>
      </c>
      <c r="DW14" s="432">
        <v>3454125</v>
      </c>
      <c r="DX14" s="432">
        <v>2174117</v>
      </c>
      <c r="DY14" s="432">
        <v>1493638</v>
      </c>
      <c r="DZ14" s="18">
        <v>10381721</v>
      </c>
    </row>
    <row r="15" spans="2:130" x14ac:dyDescent="0.25">
      <c r="B15" s="9" t="s">
        <v>5</v>
      </c>
      <c r="C15" s="35">
        <v>53883119</v>
      </c>
      <c r="D15" s="35">
        <v>51959019</v>
      </c>
      <c r="E15" s="35">
        <v>44196398</v>
      </c>
      <c r="F15" s="35">
        <v>55194412</v>
      </c>
      <c r="G15" s="35">
        <v>56274939</v>
      </c>
      <c r="H15" s="35">
        <v>54726211</v>
      </c>
      <c r="I15" s="436">
        <f>SUM(I8:I14)</f>
        <v>55013806</v>
      </c>
      <c r="J15" s="436">
        <f>SUM(J8:J14)</f>
        <v>56094721</v>
      </c>
      <c r="K15" s="483">
        <v>41686861</v>
      </c>
      <c r="L15" s="483">
        <v>54902763</v>
      </c>
      <c r="M15" s="483">
        <v>55771777</v>
      </c>
      <c r="N15" s="483">
        <v>54967134</v>
      </c>
      <c r="Q15" s="26" t="s">
        <v>5</v>
      </c>
      <c r="R15" s="27">
        <v>7761483</v>
      </c>
      <c r="S15" s="27">
        <v>18564430</v>
      </c>
      <c r="T15" s="27">
        <v>16005120</v>
      </c>
      <c r="U15" s="27">
        <v>7120056</v>
      </c>
      <c r="V15" s="27">
        <v>4432029</v>
      </c>
      <c r="W15" s="12">
        <v>53883119</v>
      </c>
      <c r="Z15" s="26" t="s">
        <v>5</v>
      </c>
      <c r="AA15" s="63">
        <v>6802203</v>
      </c>
      <c r="AB15" s="63">
        <v>16464044</v>
      </c>
      <c r="AC15" s="63">
        <v>14827029</v>
      </c>
      <c r="AD15" s="63">
        <v>6744919</v>
      </c>
      <c r="AE15" s="64">
        <v>7120825</v>
      </c>
      <c r="AF15" s="18">
        <v>51959019</v>
      </c>
      <c r="AI15" s="26" t="s">
        <v>5</v>
      </c>
      <c r="AJ15" s="186">
        <v>6173113</v>
      </c>
      <c r="AK15" s="186">
        <v>15257955</v>
      </c>
      <c r="AL15" s="186">
        <v>11645096</v>
      </c>
      <c r="AM15" s="186">
        <v>5576748</v>
      </c>
      <c r="AN15" s="188">
        <v>5543487</v>
      </c>
      <c r="AO15" s="18">
        <v>44196398</v>
      </c>
      <c r="AR15" s="26" t="s">
        <v>5</v>
      </c>
      <c r="AS15" s="251">
        <v>7565775</v>
      </c>
      <c r="AT15" s="251">
        <v>18808777</v>
      </c>
      <c r="AU15" s="251">
        <v>14283218</v>
      </c>
      <c r="AV15" s="251">
        <v>7253700</v>
      </c>
      <c r="AW15" s="252">
        <v>7282941</v>
      </c>
      <c r="AX15" s="18">
        <v>55194412</v>
      </c>
      <c r="BA15" s="26" t="s">
        <v>5</v>
      </c>
      <c r="BB15" s="319">
        <v>8117579</v>
      </c>
      <c r="BC15" s="319">
        <v>19298594</v>
      </c>
      <c r="BD15" s="319">
        <v>16748912</v>
      </c>
      <c r="BE15" s="319">
        <v>7451918</v>
      </c>
      <c r="BF15" s="320">
        <v>4657937</v>
      </c>
      <c r="BG15" s="18">
        <v>56274939</v>
      </c>
      <c r="BJ15" s="26" t="s">
        <v>5</v>
      </c>
      <c r="BK15" s="391">
        <v>7760763</v>
      </c>
      <c r="BL15" s="391">
        <v>18806494</v>
      </c>
      <c r="BM15" s="391">
        <v>16389481</v>
      </c>
      <c r="BN15" s="391">
        <v>7227530</v>
      </c>
      <c r="BO15" s="392">
        <v>4541943</v>
      </c>
      <c r="BP15" s="18">
        <v>54726211</v>
      </c>
      <c r="BS15" s="26" t="s">
        <v>5</v>
      </c>
      <c r="BT15" s="432">
        <f>SUM(BT8:BT14)</f>
        <v>8116588</v>
      </c>
      <c r="BU15" s="432">
        <f t="shared" ref="BU15:BY15" si="5">SUM(BU8:BU14)</f>
        <v>19320815</v>
      </c>
      <c r="BV15" s="432">
        <f t="shared" si="5"/>
        <v>16874292</v>
      </c>
      <c r="BW15" s="432">
        <f t="shared" si="5"/>
        <v>6617899</v>
      </c>
      <c r="BX15" s="432">
        <f t="shared" si="5"/>
        <v>4084212</v>
      </c>
      <c r="BY15" s="433">
        <f t="shared" si="5"/>
        <v>55013806</v>
      </c>
      <c r="CB15" s="26" t="s">
        <v>5</v>
      </c>
      <c r="CC15" s="432">
        <f>SUM(CC8:CC14)</f>
        <v>7587500</v>
      </c>
      <c r="CD15" s="432">
        <f t="shared" ref="CD15:CH15" si="6">SUM(CD8:CD14)</f>
        <v>18458387</v>
      </c>
      <c r="CE15" s="432">
        <f t="shared" si="6"/>
        <v>15036788</v>
      </c>
      <c r="CF15" s="432">
        <f t="shared" si="6"/>
        <v>7549604</v>
      </c>
      <c r="CG15" s="432">
        <f t="shared" si="6"/>
        <v>7462442</v>
      </c>
      <c r="CH15" s="433">
        <f t="shared" si="6"/>
        <v>56094721</v>
      </c>
      <c r="CJ15" s="26" t="s">
        <v>5</v>
      </c>
      <c r="CK15" s="432">
        <f>SUM(CK8:CK14)</f>
        <v>6143505</v>
      </c>
      <c r="CL15" s="432">
        <f t="shared" ref="CL15:CP15" si="7">SUM(CL8:CL14)</f>
        <v>14275440</v>
      </c>
      <c r="CM15" s="432">
        <f t="shared" si="7"/>
        <v>13163441</v>
      </c>
      <c r="CN15" s="432">
        <f t="shared" si="7"/>
        <v>6007482</v>
      </c>
      <c r="CO15" s="432">
        <f t="shared" si="7"/>
        <v>1674183</v>
      </c>
      <c r="CP15" s="433">
        <f t="shared" si="7"/>
        <v>41264051</v>
      </c>
      <c r="CS15" s="26" t="s">
        <v>5</v>
      </c>
      <c r="CT15" s="18">
        <v>7923199</v>
      </c>
      <c r="CU15" s="18">
        <v>18681048</v>
      </c>
      <c r="CV15" s="18">
        <v>16737850</v>
      </c>
      <c r="CW15" s="18">
        <v>7108171</v>
      </c>
      <c r="CX15" s="18">
        <v>4452496</v>
      </c>
      <c r="CY15" s="18">
        <v>54902763</v>
      </c>
      <c r="DB15" s="26" t="s">
        <v>5</v>
      </c>
      <c r="DC15" s="18">
        <v>7676578</v>
      </c>
      <c r="DD15" s="18">
        <v>18643038</v>
      </c>
      <c r="DE15" s="18">
        <v>14703618</v>
      </c>
      <c r="DF15" s="18">
        <v>7468771</v>
      </c>
      <c r="DG15" s="18">
        <v>7279771</v>
      </c>
      <c r="DH15" s="18">
        <v>55771777</v>
      </c>
      <c r="DK15" s="26" t="s">
        <v>5</v>
      </c>
      <c r="DL15" s="18">
        <v>6351834</v>
      </c>
      <c r="DM15" s="18">
        <v>14398572</v>
      </c>
      <c r="DN15" s="18">
        <v>13227184</v>
      </c>
      <c r="DO15" s="18">
        <v>6029828</v>
      </c>
      <c r="DP15" s="18">
        <v>1679443</v>
      </c>
      <c r="DQ15" s="18">
        <v>41686861</v>
      </c>
      <c r="DT15" s="26" t="s">
        <v>5</v>
      </c>
      <c r="DU15" s="18">
        <v>8115367</v>
      </c>
      <c r="DV15" s="18">
        <v>18578043</v>
      </c>
      <c r="DW15" s="18">
        <v>17053214</v>
      </c>
      <c r="DX15" s="18">
        <v>6598260</v>
      </c>
      <c r="DY15" s="18">
        <v>4622251</v>
      </c>
      <c r="DZ15" s="18">
        <v>54967134</v>
      </c>
    </row>
    <row r="16" spans="2:130" x14ac:dyDescent="0.25">
      <c r="AI16" s="181"/>
      <c r="AJ16" s="181"/>
      <c r="AK16" s="181"/>
      <c r="AL16" s="181"/>
      <c r="AM16" s="181"/>
      <c r="AN16" s="181"/>
      <c r="AO16" s="181"/>
      <c r="AR16" s="222"/>
      <c r="AS16" s="222"/>
      <c r="AT16" s="222"/>
      <c r="AU16" s="222"/>
      <c r="AV16" s="222"/>
      <c r="AW16" s="222"/>
      <c r="AX16" s="222"/>
    </row>
    <row r="17" spans="2:130" x14ac:dyDescent="0.25">
      <c r="AI17" s="181"/>
      <c r="AJ17" s="181"/>
      <c r="AK17" s="181"/>
      <c r="AL17" s="181"/>
      <c r="AM17" s="181"/>
      <c r="AN17" s="181"/>
      <c r="AO17" s="181"/>
      <c r="AR17" s="222"/>
      <c r="AS17" s="222"/>
      <c r="AT17" s="222"/>
      <c r="AU17" s="222"/>
      <c r="AV17" s="222"/>
      <c r="AW17" s="222"/>
      <c r="AX17" s="222"/>
    </row>
    <row r="18" spans="2:130" x14ac:dyDescent="0.25">
      <c r="AI18" s="181"/>
      <c r="AJ18" s="181"/>
      <c r="AK18" s="181"/>
      <c r="AL18" s="181"/>
      <c r="AM18" s="181"/>
      <c r="AN18" s="181"/>
      <c r="AO18" s="181"/>
      <c r="AR18" s="222"/>
      <c r="AS18" s="222"/>
      <c r="AT18" s="222"/>
      <c r="AU18" s="222"/>
      <c r="AV18" s="222"/>
      <c r="AW18" s="222"/>
      <c r="AX18" s="222"/>
    </row>
    <row r="19" spans="2:130" x14ac:dyDescent="0.25">
      <c r="B19" s="13" t="s">
        <v>0</v>
      </c>
      <c r="AI19" s="181"/>
      <c r="AJ19" s="181"/>
      <c r="AK19" s="181"/>
      <c r="AL19" s="181"/>
      <c r="AM19" s="181"/>
      <c r="AN19" s="181"/>
      <c r="AO19" s="181"/>
      <c r="AR19" s="222"/>
      <c r="AS19" s="222"/>
      <c r="AT19" s="222"/>
      <c r="AU19" s="222"/>
      <c r="AV19" s="222"/>
      <c r="AW19" s="222"/>
      <c r="AX19" s="222"/>
    </row>
    <row r="20" spans="2:130" x14ac:dyDescent="0.25">
      <c r="Q20" s="486" t="s">
        <v>8</v>
      </c>
      <c r="R20" s="486"/>
      <c r="S20" s="486"/>
      <c r="T20" s="486"/>
      <c r="U20" s="486"/>
      <c r="V20" s="486"/>
      <c r="W20" s="486"/>
      <c r="Z20" s="486" t="s">
        <v>12</v>
      </c>
      <c r="AA20" s="486"/>
      <c r="AB20" s="486"/>
      <c r="AC20" s="486"/>
      <c r="AD20" s="486"/>
      <c r="AE20" s="486"/>
      <c r="AF20" s="486"/>
      <c r="AI20" s="486" t="s">
        <v>16</v>
      </c>
      <c r="AJ20" s="486"/>
      <c r="AK20" s="486"/>
      <c r="AL20" s="486"/>
      <c r="AM20" s="486"/>
      <c r="AN20" s="486"/>
      <c r="AO20" s="486"/>
      <c r="AR20" s="486" t="s">
        <v>17</v>
      </c>
      <c r="AS20" s="486"/>
      <c r="AT20" s="486"/>
      <c r="AU20" s="486"/>
      <c r="AV20" s="486"/>
      <c r="AW20" s="486"/>
      <c r="AX20" s="486"/>
      <c r="BA20" s="486" t="s">
        <v>20</v>
      </c>
      <c r="BB20" s="486"/>
      <c r="BC20" s="486"/>
      <c r="BD20" s="486"/>
      <c r="BE20" s="486"/>
      <c r="BF20" s="486"/>
      <c r="BG20" s="486"/>
      <c r="BJ20" s="486" t="s">
        <v>22</v>
      </c>
      <c r="BK20" s="486"/>
      <c r="BL20" s="486"/>
      <c r="BM20" s="486"/>
      <c r="BN20" s="486"/>
      <c r="BO20" s="486"/>
      <c r="BP20" s="486"/>
      <c r="BS20" s="486" t="s">
        <v>24</v>
      </c>
      <c r="BT20" s="486"/>
      <c r="BU20" s="486"/>
      <c r="BV20" s="486"/>
      <c r="BW20" s="486"/>
      <c r="BX20" s="486"/>
      <c r="BY20" s="486"/>
      <c r="CB20" s="486" t="s">
        <v>26</v>
      </c>
      <c r="CC20" s="486"/>
      <c r="CD20" s="486"/>
      <c r="CE20" s="486"/>
      <c r="CF20" s="486"/>
      <c r="CG20" s="486"/>
      <c r="CH20" s="486"/>
      <c r="CJ20" s="486" t="s">
        <v>28</v>
      </c>
      <c r="CK20" s="486"/>
      <c r="CL20" s="486"/>
      <c r="CM20" s="486"/>
      <c r="CN20" s="486"/>
      <c r="CO20" s="486"/>
      <c r="CP20" s="486"/>
      <c r="CS20" s="486" t="s">
        <v>30</v>
      </c>
      <c r="CT20" s="486"/>
      <c r="CU20" s="486"/>
      <c r="CV20" s="486"/>
      <c r="CW20" s="486"/>
      <c r="CX20" s="486"/>
      <c r="CY20" s="486"/>
      <c r="DB20" s="486" t="s">
        <v>31</v>
      </c>
      <c r="DC20" s="486"/>
      <c r="DD20" s="486"/>
      <c r="DE20" s="486"/>
      <c r="DF20" s="486"/>
      <c r="DG20" s="486"/>
      <c r="DH20" s="486"/>
      <c r="DK20" s="486" t="s">
        <v>32</v>
      </c>
      <c r="DL20" s="486"/>
      <c r="DM20" s="486"/>
      <c r="DN20" s="486"/>
      <c r="DO20" s="486"/>
      <c r="DP20" s="486"/>
      <c r="DQ20" s="486"/>
      <c r="DT20" s="486" t="s">
        <v>34</v>
      </c>
      <c r="DU20" s="486"/>
      <c r="DV20" s="486"/>
      <c r="DW20" s="486"/>
      <c r="DX20" s="486"/>
      <c r="DY20" s="486"/>
      <c r="DZ20" s="486"/>
    </row>
    <row r="21" spans="2:130" x14ac:dyDescent="0.25">
      <c r="B21" s="9"/>
      <c r="C21" s="485" t="s">
        <v>4</v>
      </c>
      <c r="D21" s="485"/>
      <c r="E21" s="110"/>
      <c r="F21" s="110"/>
      <c r="G21" s="158"/>
      <c r="H21" s="291"/>
      <c r="I21" s="434"/>
      <c r="J21" s="434"/>
      <c r="K21" s="490" t="s">
        <v>35</v>
      </c>
      <c r="L21" s="491"/>
      <c r="M21" s="491"/>
      <c r="N21" s="491"/>
      <c r="Q21" s="25"/>
      <c r="R21" s="493" t="s">
        <v>7</v>
      </c>
      <c r="S21" s="493"/>
      <c r="T21" s="493"/>
      <c r="U21" s="493"/>
      <c r="V21" s="493"/>
      <c r="W21" s="493"/>
      <c r="Z21" s="22"/>
      <c r="AA21" s="488" t="s">
        <v>7</v>
      </c>
      <c r="AB21" s="488"/>
      <c r="AC21" s="488"/>
      <c r="AD21" s="488"/>
      <c r="AE21" s="488"/>
      <c r="AF21" s="488"/>
      <c r="AI21" s="182"/>
      <c r="AJ21" s="489" t="s">
        <v>7</v>
      </c>
      <c r="AK21" s="489"/>
      <c r="AL21" s="489"/>
      <c r="AM21" s="489"/>
      <c r="AN21" s="489"/>
      <c r="AO21" s="489"/>
      <c r="AR21" s="224"/>
      <c r="AS21" s="494" t="s">
        <v>7</v>
      </c>
      <c r="AT21" s="494"/>
      <c r="AU21" s="494"/>
      <c r="AV21" s="494"/>
      <c r="AW21" s="494"/>
      <c r="AX21" s="494"/>
      <c r="BA21" s="293"/>
      <c r="BB21" s="487" t="s">
        <v>7</v>
      </c>
      <c r="BC21" s="487"/>
      <c r="BD21" s="487"/>
      <c r="BE21" s="487"/>
      <c r="BF21" s="487"/>
      <c r="BG21" s="487"/>
      <c r="BJ21" s="359"/>
      <c r="BK21" s="492" t="s">
        <v>7</v>
      </c>
      <c r="BL21" s="492"/>
      <c r="BM21" s="492"/>
      <c r="BN21" s="492"/>
      <c r="BO21" s="492"/>
      <c r="BP21" s="492"/>
      <c r="BS21" s="182"/>
      <c r="BT21" s="489" t="s">
        <v>7</v>
      </c>
      <c r="BU21" s="489"/>
      <c r="BV21" s="489"/>
      <c r="BW21" s="489"/>
      <c r="BX21" s="489"/>
      <c r="BY21" s="489"/>
      <c r="CB21" s="182"/>
      <c r="CC21" s="489" t="s">
        <v>7</v>
      </c>
      <c r="CD21" s="489"/>
      <c r="CE21" s="489"/>
      <c r="CF21" s="489"/>
      <c r="CG21" s="489"/>
      <c r="CH21" s="489"/>
      <c r="CJ21" s="182"/>
      <c r="CK21" s="489" t="s">
        <v>7</v>
      </c>
      <c r="CL21" s="489"/>
      <c r="CM21" s="489"/>
      <c r="CN21" s="489"/>
      <c r="CO21" s="489"/>
      <c r="CP21" s="489"/>
      <c r="CS21" s="293"/>
      <c r="CT21" s="487" t="s">
        <v>7</v>
      </c>
      <c r="CU21" s="487"/>
      <c r="CV21" s="487"/>
      <c r="CW21" s="487"/>
      <c r="CX21" s="487"/>
      <c r="CY21" s="487"/>
      <c r="DB21" s="22"/>
      <c r="DC21" s="488" t="s">
        <v>7</v>
      </c>
      <c r="DD21" s="488"/>
      <c r="DE21" s="488"/>
      <c r="DF21" s="488"/>
      <c r="DG21" s="488"/>
      <c r="DH21" s="488"/>
      <c r="DK21" s="456"/>
      <c r="DL21" s="485" t="s">
        <v>7</v>
      </c>
      <c r="DM21" s="485"/>
      <c r="DN21" s="485"/>
      <c r="DO21" s="485"/>
      <c r="DP21" s="485"/>
      <c r="DQ21" s="485"/>
      <c r="DT21" s="359"/>
      <c r="DU21" s="492" t="s">
        <v>7</v>
      </c>
      <c r="DV21" s="492"/>
      <c r="DW21" s="492"/>
      <c r="DX21" s="492"/>
      <c r="DY21" s="492"/>
      <c r="DZ21" s="492"/>
    </row>
    <row r="22" spans="2:130" ht="45" x14ac:dyDescent="0.25">
      <c r="B22" s="9" t="s">
        <v>1</v>
      </c>
      <c r="C22" s="291" t="s">
        <v>2</v>
      </c>
      <c r="D22" s="292" t="s">
        <v>3</v>
      </c>
      <c r="E22" s="292" t="s">
        <v>18</v>
      </c>
      <c r="F22" s="292" t="s">
        <v>19</v>
      </c>
      <c r="G22" s="292" t="s">
        <v>21</v>
      </c>
      <c r="H22" s="292" t="s">
        <v>23</v>
      </c>
      <c r="I22" s="435" t="s">
        <v>25</v>
      </c>
      <c r="J22" s="435" t="s">
        <v>27</v>
      </c>
      <c r="K22" s="482" t="s">
        <v>37</v>
      </c>
      <c r="L22" s="482" t="s">
        <v>38</v>
      </c>
      <c r="M22" s="482" t="s">
        <v>33</v>
      </c>
      <c r="N22" s="482" t="s">
        <v>36</v>
      </c>
      <c r="Q22" s="10" t="s">
        <v>1</v>
      </c>
      <c r="R22" s="11">
        <v>1</v>
      </c>
      <c r="S22" s="11">
        <v>2</v>
      </c>
      <c r="T22" s="11">
        <v>3</v>
      </c>
      <c r="U22" s="11">
        <v>4</v>
      </c>
      <c r="V22" s="11" t="s">
        <v>6</v>
      </c>
      <c r="W22" s="11" t="s">
        <v>5</v>
      </c>
      <c r="Z22" s="8" t="s">
        <v>1</v>
      </c>
      <c r="AA22" s="23">
        <v>1</v>
      </c>
      <c r="AB22" s="23">
        <v>2</v>
      </c>
      <c r="AC22" s="23">
        <v>3</v>
      </c>
      <c r="AD22" s="23">
        <v>4</v>
      </c>
      <c r="AE22" s="23" t="s">
        <v>6</v>
      </c>
      <c r="AF22" s="23" t="s">
        <v>5</v>
      </c>
      <c r="AI22" s="24" t="s">
        <v>1</v>
      </c>
      <c r="AJ22" s="183">
        <v>1</v>
      </c>
      <c r="AK22" s="183">
        <v>2</v>
      </c>
      <c r="AL22" s="183">
        <v>3</v>
      </c>
      <c r="AM22" s="183">
        <v>4</v>
      </c>
      <c r="AN22" s="183" t="s">
        <v>6</v>
      </c>
      <c r="AO22" s="183" t="s">
        <v>5</v>
      </c>
      <c r="AR22" s="224" t="s">
        <v>1</v>
      </c>
      <c r="AS22" s="225">
        <v>1</v>
      </c>
      <c r="AT22" s="225">
        <v>2</v>
      </c>
      <c r="AU22" s="225">
        <v>3</v>
      </c>
      <c r="AV22" s="225">
        <v>4</v>
      </c>
      <c r="AW22" s="225" t="s">
        <v>6</v>
      </c>
      <c r="AX22" s="225" t="s">
        <v>5</v>
      </c>
      <c r="BA22" s="107" t="s">
        <v>1</v>
      </c>
      <c r="BB22" s="294">
        <v>1</v>
      </c>
      <c r="BC22" s="294">
        <v>2</v>
      </c>
      <c r="BD22" s="294">
        <v>3</v>
      </c>
      <c r="BE22" s="294">
        <v>4</v>
      </c>
      <c r="BF22" s="294" t="s">
        <v>6</v>
      </c>
      <c r="BG22" s="294" t="s">
        <v>5</v>
      </c>
      <c r="BJ22" s="360" t="s">
        <v>1</v>
      </c>
      <c r="BK22" s="361">
        <v>1</v>
      </c>
      <c r="BL22" s="361">
        <v>2</v>
      </c>
      <c r="BM22" s="361">
        <v>3</v>
      </c>
      <c r="BN22" s="361">
        <v>4</v>
      </c>
      <c r="BO22" s="361" t="s">
        <v>6</v>
      </c>
      <c r="BP22" s="361" t="s">
        <v>5</v>
      </c>
      <c r="BS22" s="24" t="s">
        <v>1</v>
      </c>
      <c r="BT22" s="183">
        <v>1</v>
      </c>
      <c r="BU22" s="183">
        <v>2</v>
      </c>
      <c r="BV22" s="183">
        <v>3</v>
      </c>
      <c r="BW22" s="183">
        <v>4</v>
      </c>
      <c r="BX22" s="183" t="s">
        <v>6</v>
      </c>
      <c r="BY22" s="183" t="s">
        <v>5</v>
      </c>
      <c r="CB22" s="24" t="s">
        <v>1</v>
      </c>
      <c r="CC22" s="183">
        <v>1</v>
      </c>
      <c r="CD22" s="183">
        <v>2</v>
      </c>
      <c r="CE22" s="183">
        <v>3</v>
      </c>
      <c r="CF22" s="183">
        <v>4</v>
      </c>
      <c r="CG22" s="183" t="s">
        <v>6</v>
      </c>
      <c r="CH22" s="183" t="s">
        <v>5</v>
      </c>
      <c r="CJ22" s="24" t="s">
        <v>1</v>
      </c>
      <c r="CK22" s="183">
        <v>1</v>
      </c>
      <c r="CL22" s="183">
        <v>2</v>
      </c>
      <c r="CM22" s="183">
        <v>3</v>
      </c>
      <c r="CN22" s="183">
        <v>4</v>
      </c>
      <c r="CO22" s="183" t="s">
        <v>6</v>
      </c>
      <c r="CP22" s="183" t="s">
        <v>5</v>
      </c>
      <c r="CS22" s="107" t="s">
        <v>1</v>
      </c>
      <c r="CT22" s="294">
        <v>1</v>
      </c>
      <c r="CU22" s="294">
        <v>2</v>
      </c>
      <c r="CV22" s="294">
        <v>3</v>
      </c>
      <c r="CW22" s="294">
        <v>4</v>
      </c>
      <c r="CX22" s="294" t="s">
        <v>6</v>
      </c>
      <c r="CY22" s="294" t="s">
        <v>5</v>
      </c>
      <c r="DB22" s="8" t="s">
        <v>1</v>
      </c>
      <c r="DC22" s="23">
        <v>1</v>
      </c>
      <c r="DD22" s="23">
        <v>2</v>
      </c>
      <c r="DE22" s="23">
        <v>3</v>
      </c>
      <c r="DF22" s="23">
        <v>4</v>
      </c>
      <c r="DG22" s="23" t="s">
        <v>6</v>
      </c>
      <c r="DH22" s="23" t="s">
        <v>5</v>
      </c>
      <c r="DK22" s="9" t="s">
        <v>1</v>
      </c>
      <c r="DL22" s="459">
        <v>1</v>
      </c>
      <c r="DM22" s="459">
        <v>2</v>
      </c>
      <c r="DN22" s="459">
        <v>3</v>
      </c>
      <c r="DO22" s="459">
        <v>4</v>
      </c>
      <c r="DP22" s="459" t="s">
        <v>6</v>
      </c>
      <c r="DQ22" s="459" t="s">
        <v>5</v>
      </c>
      <c r="DT22" s="360" t="s">
        <v>1</v>
      </c>
      <c r="DU22" s="361">
        <v>1</v>
      </c>
      <c r="DV22" s="361">
        <v>2</v>
      </c>
      <c r="DW22" s="361">
        <v>3</v>
      </c>
      <c r="DX22" s="361">
        <v>4</v>
      </c>
      <c r="DY22" s="361" t="s">
        <v>6</v>
      </c>
      <c r="DZ22" s="361" t="s">
        <v>5</v>
      </c>
    </row>
    <row r="23" spans="2:130" x14ac:dyDescent="0.25">
      <c r="B23" s="1">
        <v>1</v>
      </c>
      <c r="C23" s="2">
        <v>9887980</v>
      </c>
      <c r="D23" s="81">
        <v>9019862</v>
      </c>
      <c r="E23" s="290">
        <v>7482069</v>
      </c>
      <c r="F23" s="290">
        <v>9139435</v>
      </c>
      <c r="G23" s="337">
        <v>9467112</v>
      </c>
      <c r="H23" s="409">
        <v>9232753</v>
      </c>
      <c r="I23" s="431">
        <f>BY23</f>
        <v>9867974</v>
      </c>
      <c r="J23" s="431">
        <f t="shared" ref="J23:J29" si="8">CH23</f>
        <v>9909050</v>
      </c>
      <c r="K23" s="465">
        <v>8044927</v>
      </c>
      <c r="L23" s="465">
        <v>9708954</v>
      </c>
      <c r="M23" s="465">
        <v>9576117</v>
      </c>
      <c r="N23" s="465">
        <v>9531423</v>
      </c>
      <c r="Q23" s="1">
        <v>1</v>
      </c>
      <c r="R23" s="3">
        <v>0</v>
      </c>
      <c r="S23" s="4">
        <v>136161</v>
      </c>
      <c r="T23" s="4">
        <v>2047021</v>
      </c>
      <c r="U23" s="4">
        <v>3910798</v>
      </c>
      <c r="V23" s="5">
        <v>3794000</v>
      </c>
      <c r="W23" s="12">
        <v>9887980</v>
      </c>
      <c r="Z23" s="1">
        <v>1</v>
      </c>
      <c r="AA23" s="65">
        <v>0</v>
      </c>
      <c r="AB23" s="66">
        <v>130661</v>
      </c>
      <c r="AC23" s="66">
        <v>1884499</v>
      </c>
      <c r="AD23" s="66">
        <v>3625430</v>
      </c>
      <c r="AE23" s="68">
        <v>3379272</v>
      </c>
      <c r="AF23" s="18">
        <v>9019862</v>
      </c>
      <c r="AI23" s="106">
        <v>1</v>
      </c>
      <c r="AJ23" s="189">
        <v>0</v>
      </c>
      <c r="AK23" s="190">
        <v>112526</v>
      </c>
      <c r="AL23" s="190">
        <v>1635143</v>
      </c>
      <c r="AM23" s="190">
        <v>2944236</v>
      </c>
      <c r="AN23" s="191">
        <v>2790163</v>
      </c>
      <c r="AO23" s="18">
        <v>7482069</v>
      </c>
      <c r="AR23" s="106">
        <v>1</v>
      </c>
      <c r="AS23" s="253">
        <v>0</v>
      </c>
      <c r="AT23" s="254">
        <v>129677</v>
      </c>
      <c r="AU23" s="254">
        <v>1935899</v>
      </c>
      <c r="AV23" s="254">
        <v>3626051</v>
      </c>
      <c r="AW23" s="255">
        <v>3447808</v>
      </c>
      <c r="AX23" s="18">
        <v>9139435</v>
      </c>
      <c r="BA23" s="106">
        <v>1</v>
      </c>
      <c r="BB23" s="321">
        <v>0</v>
      </c>
      <c r="BC23" s="322">
        <v>129474</v>
      </c>
      <c r="BD23" s="322">
        <v>2004607</v>
      </c>
      <c r="BE23" s="322">
        <v>3722640</v>
      </c>
      <c r="BF23" s="323">
        <v>3610390</v>
      </c>
      <c r="BG23" s="18">
        <v>9467112</v>
      </c>
      <c r="BJ23" s="106">
        <v>1</v>
      </c>
      <c r="BK23" s="393">
        <v>0</v>
      </c>
      <c r="BL23" s="394">
        <v>126926</v>
      </c>
      <c r="BM23" s="394">
        <v>1935467</v>
      </c>
      <c r="BN23" s="394">
        <v>3638183</v>
      </c>
      <c r="BO23" s="395">
        <v>3532178</v>
      </c>
      <c r="BP23" s="18">
        <v>9232753</v>
      </c>
      <c r="BS23" s="106">
        <v>1</v>
      </c>
      <c r="BT23" s="432">
        <v>0</v>
      </c>
      <c r="BU23" s="432">
        <v>129825</v>
      </c>
      <c r="BV23" s="432">
        <v>2090020</v>
      </c>
      <c r="BW23" s="432">
        <v>3940261</v>
      </c>
      <c r="BX23" s="432">
        <v>3707868</v>
      </c>
      <c r="BY23" s="433">
        <f t="shared" ref="BY23:BY29" si="9">SUM(BT23:BX23)</f>
        <v>9867974</v>
      </c>
      <c r="CB23" s="106">
        <v>1</v>
      </c>
      <c r="CC23" s="432">
        <v>0</v>
      </c>
      <c r="CD23" s="432">
        <v>128061</v>
      </c>
      <c r="CE23" s="432">
        <v>2115554</v>
      </c>
      <c r="CF23" s="432">
        <v>4012059</v>
      </c>
      <c r="CG23" s="432">
        <v>3653376</v>
      </c>
      <c r="CH23" s="433">
        <f t="shared" ref="CH23:CH29" si="10">SUM(CC23:CG23)</f>
        <v>9909050</v>
      </c>
      <c r="CJ23" s="106">
        <v>1</v>
      </c>
      <c r="CK23" s="432">
        <v>0</v>
      </c>
      <c r="CL23" s="432">
        <v>98603</v>
      </c>
      <c r="CM23" s="432">
        <v>1888481</v>
      </c>
      <c r="CN23" s="432">
        <v>3782189</v>
      </c>
      <c r="CO23" s="432">
        <v>2194426</v>
      </c>
      <c r="CP23" s="433">
        <f t="shared" ref="CP23:CP29" si="11">SUM(CK23:CO23)</f>
        <v>7963699</v>
      </c>
      <c r="CS23" s="106">
        <v>1</v>
      </c>
      <c r="CT23" s="432">
        <v>0</v>
      </c>
      <c r="CU23" s="432">
        <v>131275</v>
      </c>
      <c r="CV23" s="432">
        <v>2068141</v>
      </c>
      <c r="CW23" s="432">
        <v>3878275</v>
      </c>
      <c r="CX23" s="432">
        <v>3631264</v>
      </c>
      <c r="CY23" s="433">
        <v>9708954</v>
      </c>
      <c r="DB23" s="106">
        <v>1</v>
      </c>
      <c r="DC23" s="432">
        <v>0</v>
      </c>
      <c r="DD23" s="432">
        <v>130695</v>
      </c>
      <c r="DE23" s="432">
        <v>2046488</v>
      </c>
      <c r="DF23" s="432">
        <v>3865306</v>
      </c>
      <c r="DG23" s="432">
        <v>3533628</v>
      </c>
      <c r="DH23" s="433">
        <v>9576117</v>
      </c>
      <c r="DK23" s="106">
        <v>1</v>
      </c>
      <c r="DL23" s="432">
        <v>0</v>
      </c>
      <c r="DM23" s="432">
        <v>101488</v>
      </c>
      <c r="DN23" s="432">
        <v>1924526</v>
      </c>
      <c r="DO23" s="432">
        <v>3810548</v>
      </c>
      <c r="DP23" s="432">
        <v>2208365</v>
      </c>
      <c r="DQ23" s="433">
        <v>8044927</v>
      </c>
      <c r="DT23" s="106">
        <v>1</v>
      </c>
      <c r="DU23" s="432">
        <v>0</v>
      </c>
      <c r="DV23" s="432">
        <v>138275</v>
      </c>
      <c r="DW23" s="432">
        <v>2000052</v>
      </c>
      <c r="DX23" s="432">
        <v>3801422</v>
      </c>
      <c r="DY23" s="432">
        <v>3591674</v>
      </c>
      <c r="DZ23" s="433">
        <v>9531423</v>
      </c>
    </row>
    <row r="24" spans="2:130" x14ac:dyDescent="0.25">
      <c r="B24" s="1">
        <v>2</v>
      </c>
      <c r="C24" s="2">
        <v>1893083</v>
      </c>
      <c r="D24" s="81">
        <v>1812264</v>
      </c>
      <c r="E24" s="290">
        <v>1508498</v>
      </c>
      <c r="F24" s="290">
        <v>1884184</v>
      </c>
      <c r="G24" s="337">
        <v>2134897</v>
      </c>
      <c r="H24" s="409">
        <v>2000167</v>
      </c>
      <c r="I24" s="431">
        <f t="shared" ref="I24:I29" si="12">BY24</f>
        <v>2072823</v>
      </c>
      <c r="J24" s="431">
        <f t="shared" si="8"/>
        <v>1902783</v>
      </c>
      <c r="K24" s="465">
        <v>1202778</v>
      </c>
      <c r="L24" s="465">
        <v>2003581</v>
      </c>
      <c r="M24" s="465">
        <v>1854358</v>
      </c>
      <c r="N24" s="465">
        <v>2023445</v>
      </c>
      <c r="Q24" s="1">
        <v>2</v>
      </c>
      <c r="R24" s="4">
        <v>162593</v>
      </c>
      <c r="S24" s="4">
        <v>1295535</v>
      </c>
      <c r="T24" s="4">
        <v>419902</v>
      </c>
      <c r="U24" s="4">
        <v>11518</v>
      </c>
      <c r="V24" s="5">
        <v>3536</v>
      </c>
      <c r="W24" s="12">
        <v>1893083</v>
      </c>
      <c r="Z24" s="1">
        <v>2</v>
      </c>
      <c r="AA24" s="66">
        <v>90944</v>
      </c>
      <c r="AB24" s="66">
        <v>1091932</v>
      </c>
      <c r="AC24" s="66">
        <v>613053</v>
      </c>
      <c r="AD24" s="66">
        <v>12987</v>
      </c>
      <c r="AE24" s="68">
        <v>3348</v>
      </c>
      <c r="AF24" s="18">
        <v>1812264</v>
      </c>
      <c r="AI24" s="106">
        <v>2</v>
      </c>
      <c r="AJ24" s="190">
        <v>74740</v>
      </c>
      <c r="AK24" s="190">
        <v>962457</v>
      </c>
      <c r="AL24" s="190">
        <v>457691</v>
      </c>
      <c r="AM24" s="190">
        <v>10914</v>
      </c>
      <c r="AN24" s="191">
        <v>2695</v>
      </c>
      <c r="AO24" s="18">
        <v>1508498</v>
      </c>
      <c r="AR24" s="106">
        <v>2</v>
      </c>
      <c r="AS24" s="254">
        <v>91896</v>
      </c>
      <c r="AT24" s="254">
        <v>1161476</v>
      </c>
      <c r="AU24" s="254">
        <v>614254</v>
      </c>
      <c r="AV24" s="254">
        <v>13116</v>
      </c>
      <c r="AW24" s="255">
        <v>3441</v>
      </c>
      <c r="AX24" s="18">
        <v>1884184</v>
      </c>
      <c r="BA24" s="106">
        <v>2</v>
      </c>
      <c r="BB24" s="322">
        <v>166390</v>
      </c>
      <c r="BC24" s="322">
        <v>1529523</v>
      </c>
      <c r="BD24" s="322">
        <v>422116</v>
      </c>
      <c r="BE24" s="322">
        <v>13282</v>
      </c>
      <c r="BF24" s="323">
        <v>3586</v>
      </c>
      <c r="BG24" s="18">
        <v>2134897</v>
      </c>
      <c r="BJ24" s="106">
        <v>2</v>
      </c>
      <c r="BK24" s="394">
        <v>156216</v>
      </c>
      <c r="BL24" s="394">
        <v>1419027</v>
      </c>
      <c r="BM24" s="394">
        <v>408677</v>
      </c>
      <c r="BN24" s="394">
        <v>12962</v>
      </c>
      <c r="BO24" s="395">
        <v>3286</v>
      </c>
      <c r="BP24" s="18">
        <v>2000167</v>
      </c>
      <c r="BS24" s="106">
        <v>2</v>
      </c>
      <c r="BT24" s="432">
        <v>168175</v>
      </c>
      <c r="BU24" s="432">
        <v>1448537</v>
      </c>
      <c r="BV24" s="432">
        <v>440987</v>
      </c>
      <c r="BW24" s="432">
        <v>11405</v>
      </c>
      <c r="BX24" s="432">
        <v>3719</v>
      </c>
      <c r="BY24" s="433">
        <f t="shared" si="9"/>
        <v>2072823</v>
      </c>
      <c r="CB24" s="106">
        <v>2</v>
      </c>
      <c r="CC24" s="432">
        <v>96938</v>
      </c>
      <c r="CD24" s="432">
        <v>1140464</v>
      </c>
      <c r="CE24" s="432">
        <v>648496</v>
      </c>
      <c r="CF24" s="432">
        <v>13329</v>
      </c>
      <c r="CG24" s="432">
        <v>3556</v>
      </c>
      <c r="CH24" s="433">
        <f t="shared" si="10"/>
        <v>1902783</v>
      </c>
      <c r="CJ24" s="106">
        <v>2</v>
      </c>
      <c r="CK24" s="432">
        <v>119370</v>
      </c>
      <c r="CL24" s="432">
        <v>794323</v>
      </c>
      <c r="CM24" s="432">
        <v>228740</v>
      </c>
      <c r="CN24" s="432">
        <v>0</v>
      </c>
      <c r="CO24" s="432">
        <v>0</v>
      </c>
      <c r="CP24" s="433">
        <f t="shared" si="11"/>
        <v>1142433</v>
      </c>
      <c r="CS24" s="106">
        <v>2</v>
      </c>
      <c r="CT24" s="432">
        <v>160062</v>
      </c>
      <c r="CU24" s="432">
        <v>1404916</v>
      </c>
      <c r="CV24" s="432">
        <v>421368</v>
      </c>
      <c r="CW24" s="432">
        <v>13645</v>
      </c>
      <c r="CX24" s="432">
        <v>3590</v>
      </c>
      <c r="CY24" s="433">
        <v>2003581</v>
      </c>
      <c r="DB24" s="106">
        <v>2</v>
      </c>
      <c r="DC24" s="432">
        <v>90666</v>
      </c>
      <c r="DD24" s="432">
        <v>1152031</v>
      </c>
      <c r="DE24" s="432">
        <v>594529</v>
      </c>
      <c r="DF24" s="432">
        <v>13600</v>
      </c>
      <c r="DG24" s="432">
        <v>3533</v>
      </c>
      <c r="DH24" s="433">
        <v>1854358</v>
      </c>
      <c r="DK24" s="106">
        <v>2</v>
      </c>
      <c r="DL24" s="432">
        <v>123869</v>
      </c>
      <c r="DM24" s="432">
        <v>842374</v>
      </c>
      <c r="DN24" s="432">
        <v>236535</v>
      </c>
      <c r="DO24" s="432">
        <v>0</v>
      </c>
      <c r="DP24" s="432">
        <v>0</v>
      </c>
      <c r="DQ24" s="433">
        <v>1202778</v>
      </c>
      <c r="DT24" s="106">
        <v>2</v>
      </c>
      <c r="DU24" s="432">
        <v>151213</v>
      </c>
      <c r="DV24" s="432">
        <v>1427757</v>
      </c>
      <c r="DW24" s="432">
        <v>427360</v>
      </c>
      <c r="DX24" s="432">
        <v>13619</v>
      </c>
      <c r="DY24" s="432">
        <v>3497</v>
      </c>
      <c r="DZ24" s="433">
        <v>2023445</v>
      </c>
    </row>
    <row r="25" spans="2:130" x14ac:dyDescent="0.25">
      <c r="B25" s="1">
        <v>4</v>
      </c>
      <c r="C25" s="2">
        <v>21971780</v>
      </c>
      <c r="D25" s="81">
        <v>22070224</v>
      </c>
      <c r="E25" s="290">
        <v>18527249</v>
      </c>
      <c r="F25" s="290">
        <v>22006293</v>
      </c>
      <c r="G25" s="337">
        <v>22376240</v>
      </c>
      <c r="H25" s="409">
        <v>22019008</v>
      </c>
      <c r="I25" s="431">
        <f t="shared" si="12"/>
        <v>22983080</v>
      </c>
      <c r="J25" s="431">
        <f t="shared" si="8"/>
        <v>22200147</v>
      </c>
      <c r="K25" s="465">
        <v>18802910</v>
      </c>
      <c r="L25" s="465">
        <v>22699806</v>
      </c>
      <c r="M25" s="465">
        <v>22599983</v>
      </c>
      <c r="N25" s="465">
        <v>22513257</v>
      </c>
      <c r="Q25" s="1">
        <v>4</v>
      </c>
      <c r="R25" s="4">
        <v>926949</v>
      </c>
      <c r="S25" s="4">
        <v>7793691</v>
      </c>
      <c r="T25" s="4">
        <v>12891620</v>
      </c>
      <c r="U25" s="4">
        <v>349364</v>
      </c>
      <c r="V25" s="5">
        <v>10157</v>
      </c>
      <c r="W25" s="12">
        <v>21971780</v>
      </c>
      <c r="Z25" s="1">
        <v>4</v>
      </c>
      <c r="AA25" s="66">
        <v>892043</v>
      </c>
      <c r="AB25" s="66">
        <v>7530254</v>
      </c>
      <c r="AC25" s="66">
        <v>13104928</v>
      </c>
      <c r="AD25" s="66">
        <v>532820</v>
      </c>
      <c r="AE25" s="68">
        <v>10179</v>
      </c>
      <c r="AF25" s="18">
        <v>22070224</v>
      </c>
      <c r="AI25" s="106">
        <v>4</v>
      </c>
      <c r="AJ25" s="190">
        <v>759020</v>
      </c>
      <c r="AK25" s="190">
        <v>6303148</v>
      </c>
      <c r="AL25" s="190">
        <v>10996033</v>
      </c>
      <c r="AM25" s="190">
        <v>460816</v>
      </c>
      <c r="AN25" s="191">
        <v>8231</v>
      </c>
      <c r="AO25" s="18">
        <v>18527249</v>
      </c>
      <c r="AR25" s="106">
        <v>4</v>
      </c>
      <c r="AS25" s="254">
        <v>895362</v>
      </c>
      <c r="AT25" s="254">
        <v>7506867</v>
      </c>
      <c r="AU25" s="254">
        <v>13055140</v>
      </c>
      <c r="AV25" s="254">
        <v>538654</v>
      </c>
      <c r="AW25" s="255">
        <v>10270</v>
      </c>
      <c r="AX25" s="18">
        <v>22006293</v>
      </c>
      <c r="BA25" s="106">
        <v>4</v>
      </c>
      <c r="BB25" s="322">
        <v>970940</v>
      </c>
      <c r="BC25" s="322">
        <v>8011091</v>
      </c>
      <c r="BD25" s="322">
        <v>13033161</v>
      </c>
      <c r="BE25" s="322">
        <v>350765</v>
      </c>
      <c r="BF25" s="323">
        <v>10282</v>
      </c>
      <c r="BG25" s="18">
        <v>22376240</v>
      </c>
      <c r="BJ25" s="106">
        <v>4</v>
      </c>
      <c r="BK25" s="394">
        <v>949061</v>
      </c>
      <c r="BL25" s="394">
        <v>7880255</v>
      </c>
      <c r="BM25" s="394">
        <v>12833335</v>
      </c>
      <c r="BN25" s="394">
        <v>346248</v>
      </c>
      <c r="BO25" s="395">
        <v>10109</v>
      </c>
      <c r="BP25" s="18">
        <v>22019008</v>
      </c>
      <c r="BS25" s="106">
        <v>4</v>
      </c>
      <c r="BT25" s="432">
        <v>963007</v>
      </c>
      <c r="BU25" s="432">
        <v>8290705</v>
      </c>
      <c r="BV25" s="432">
        <v>13367140</v>
      </c>
      <c r="BW25" s="432">
        <v>351189</v>
      </c>
      <c r="BX25" s="432">
        <v>11039</v>
      </c>
      <c r="BY25" s="433">
        <f t="shared" si="9"/>
        <v>22983080</v>
      </c>
      <c r="CB25" s="106">
        <v>4</v>
      </c>
      <c r="CC25" s="432">
        <v>892419</v>
      </c>
      <c r="CD25" s="432">
        <v>7581215</v>
      </c>
      <c r="CE25" s="432">
        <v>13185435</v>
      </c>
      <c r="CF25" s="432">
        <v>530674</v>
      </c>
      <c r="CG25" s="432">
        <v>10404</v>
      </c>
      <c r="CH25" s="433">
        <f t="shared" si="10"/>
        <v>22200147</v>
      </c>
      <c r="CJ25" s="106">
        <v>4</v>
      </c>
      <c r="CK25" s="432">
        <v>817720</v>
      </c>
      <c r="CL25" s="432">
        <v>7081975</v>
      </c>
      <c r="CM25" s="432">
        <v>10594772</v>
      </c>
      <c r="CN25" s="432">
        <v>232654</v>
      </c>
      <c r="CO25" s="432">
        <v>0</v>
      </c>
      <c r="CP25" s="433">
        <f t="shared" si="11"/>
        <v>18727121</v>
      </c>
      <c r="CS25" s="106">
        <v>4</v>
      </c>
      <c r="CT25" s="432">
        <v>974098</v>
      </c>
      <c r="CU25" s="432">
        <v>8122466</v>
      </c>
      <c r="CV25" s="432">
        <v>13237962</v>
      </c>
      <c r="CW25" s="432">
        <v>354837</v>
      </c>
      <c r="CX25" s="432">
        <v>10443</v>
      </c>
      <c r="CY25" s="433">
        <v>22699806</v>
      </c>
      <c r="DB25" s="106">
        <v>4</v>
      </c>
      <c r="DC25" s="432">
        <v>907297</v>
      </c>
      <c r="DD25" s="432">
        <v>7718007</v>
      </c>
      <c r="DE25" s="432">
        <v>13416623</v>
      </c>
      <c r="DF25" s="432">
        <v>547776</v>
      </c>
      <c r="DG25" s="432">
        <v>10281</v>
      </c>
      <c r="DH25" s="433">
        <v>22599983</v>
      </c>
      <c r="DK25" s="106">
        <v>4</v>
      </c>
      <c r="DL25" s="432">
        <v>781420</v>
      </c>
      <c r="DM25" s="432">
        <v>7156023</v>
      </c>
      <c r="DN25" s="432">
        <v>10636539</v>
      </c>
      <c r="DO25" s="432">
        <v>228928</v>
      </c>
      <c r="DP25" s="432">
        <v>0</v>
      </c>
      <c r="DQ25" s="433">
        <v>18802910</v>
      </c>
      <c r="DT25" s="106">
        <v>4</v>
      </c>
      <c r="DU25" s="432">
        <v>952244</v>
      </c>
      <c r="DV25" s="432">
        <v>8021891</v>
      </c>
      <c r="DW25" s="432">
        <v>13172876</v>
      </c>
      <c r="DX25" s="432">
        <v>355948</v>
      </c>
      <c r="DY25" s="432">
        <v>10299</v>
      </c>
      <c r="DZ25" s="433">
        <v>22513257</v>
      </c>
    </row>
    <row r="26" spans="2:130" x14ac:dyDescent="0.25">
      <c r="B26" s="1">
        <v>6</v>
      </c>
      <c r="C26" s="2">
        <v>2189188</v>
      </c>
      <c r="D26" s="81">
        <v>2241320</v>
      </c>
      <c r="E26" s="290">
        <v>1910472</v>
      </c>
      <c r="F26" s="290">
        <v>2233496</v>
      </c>
      <c r="G26" s="337">
        <v>2243045</v>
      </c>
      <c r="H26" s="409">
        <v>2193860</v>
      </c>
      <c r="I26" s="431">
        <f t="shared" si="12"/>
        <v>2245017</v>
      </c>
      <c r="J26" s="431">
        <f t="shared" si="8"/>
        <v>2212087</v>
      </c>
      <c r="K26" s="465">
        <v>1759527</v>
      </c>
      <c r="L26" s="465">
        <v>2259804</v>
      </c>
      <c r="M26" s="465">
        <v>2248739</v>
      </c>
      <c r="N26" s="465">
        <v>2241997</v>
      </c>
      <c r="Q26" s="1">
        <v>6</v>
      </c>
      <c r="R26" s="4">
        <v>1359403</v>
      </c>
      <c r="S26" s="4">
        <v>791902</v>
      </c>
      <c r="T26" s="4">
        <v>37883</v>
      </c>
      <c r="U26" s="3">
        <v>0</v>
      </c>
      <c r="V26" s="5">
        <v>0</v>
      </c>
      <c r="W26" s="12">
        <v>2189188</v>
      </c>
      <c r="Z26" s="1">
        <v>6</v>
      </c>
      <c r="AA26" s="66">
        <v>1327941</v>
      </c>
      <c r="AB26" s="66">
        <v>875298</v>
      </c>
      <c r="AC26" s="66">
        <v>38081</v>
      </c>
      <c r="AD26" s="65">
        <v>0</v>
      </c>
      <c r="AE26" s="68">
        <v>0</v>
      </c>
      <c r="AF26" s="18">
        <v>2241320</v>
      </c>
      <c r="AI26" s="106">
        <v>6</v>
      </c>
      <c r="AJ26" s="190">
        <v>1116985</v>
      </c>
      <c r="AK26" s="190">
        <v>758389</v>
      </c>
      <c r="AL26" s="190">
        <v>35097</v>
      </c>
      <c r="AM26" s="189">
        <v>0</v>
      </c>
      <c r="AN26" s="191">
        <v>0</v>
      </c>
      <c r="AO26" s="18">
        <v>1910472</v>
      </c>
      <c r="AR26" s="106">
        <v>6</v>
      </c>
      <c r="AS26" s="254">
        <v>1318075</v>
      </c>
      <c r="AT26" s="254">
        <v>878606</v>
      </c>
      <c r="AU26" s="254">
        <v>36816</v>
      </c>
      <c r="AV26" s="253">
        <v>0</v>
      </c>
      <c r="AW26" s="255">
        <v>0</v>
      </c>
      <c r="AX26" s="18">
        <v>2233496</v>
      </c>
      <c r="BA26" s="106">
        <v>6</v>
      </c>
      <c r="BB26" s="322">
        <v>1405784</v>
      </c>
      <c r="BC26" s="322">
        <v>799924</v>
      </c>
      <c r="BD26" s="322">
        <v>37337</v>
      </c>
      <c r="BE26" s="321">
        <v>0</v>
      </c>
      <c r="BF26" s="323">
        <v>0</v>
      </c>
      <c r="BG26" s="18">
        <v>2243045</v>
      </c>
      <c r="BJ26" s="106">
        <v>6</v>
      </c>
      <c r="BK26" s="394">
        <v>1376852</v>
      </c>
      <c r="BL26" s="394">
        <v>779914</v>
      </c>
      <c r="BM26" s="394">
        <v>37094</v>
      </c>
      <c r="BN26" s="393">
        <v>0</v>
      </c>
      <c r="BO26" s="395">
        <v>0</v>
      </c>
      <c r="BP26" s="18">
        <v>2193860</v>
      </c>
      <c r="BS26" s="106">
        <v>6</v>
      </c>
      <c r="BT26" s="432">
        <v>1361736</v>
      </c>
      <c r="BU26" s="432">
        <v>845070</v>
      </c>
      <c r="BV26" s="432">
        <v>38211</v>
      </c>
      <c r="BW26" s="432">
        <v>0</v>
      </c>
      <c r="BX26" s="432">
        <v>0</v>
      </c>
      <c r="BY26" s="433">
        <f t="shared" si="9"/>
        <v>2245017</v>
      </c>
      <c r="CB26" s="106">
        <v>6</v>
      </c>
      <c r="CC26" s="432">
        <v>1290578</v>
      </c>
      <c r="CD26" s="432">
        <v>884726</v>
      </c>
      <c r="CE26" s="432">
        <v>36783</v>
      </c>
      <c r="CF26" s="432">
        <v>0</v>
      </c>
      <c r="CG26" s="432">
        <v>0</v>
      </c>
      <c r="CH26" s="433">
        <f t="shared" si="10"/>
        <v>2212087</v>
      </c>
      <c r="CJ26" s="106">
        <v>6</v>
      </c>
      <c r="CK26" s="432">
        <v>1125385</v>
      </c>
      <c r="CL26" s="432">
        <v>614712</v>
      </c>
      <c r="CM26" s="432">
        <v>32142</v>
      </c>
      <c r="CN26" s="432">
        <v>0</v>
      </c>
      <c r="CO26" s="432">
        <v>0</v>
      </c>
      <c r="CP26" s="433">
        <f t="shared" si="11"/>
        <v>1772239</v>
      </c>
      <c r="CS26" s="106">
        <v>6</v>
      </c>
      <c r="CT26" s="432">
        <v>1390160</v>
      </c>
      <c r="CU26" s="432">
        <v>831305</v>
      </c>
      <c r="CV26" s="432">
        <v>38339</v>
      </c>
      <c r="CW26" s="432">
        <v>0</v>
      </c>
      <c r="CX26" s="432">
        <v>0</v>
      </c>
      <c r="CY26" s="433">
        <v>2259804</v>
      </c>
      <c r="DB26" s="106">
        <v>6</v>
      </c>
      <c r="DC26" s="432">
        <v>1307016</v>
      </c>
      <c r="DD26" s="432">
        <v>903581</v>
      </c>
      <c r="DE26" s="432">
        <v>38142</v>
      </c>
      <c r="DF26" s="432">
        <v>0</v>
      </c>
      <c r="DG26" s="432">
        <v>0</v>
      </c>
      <c r="DH26" s="433">
        <v>2248739</v>
      </c>
      <c r="DK26" s="106">
        <v>6</v>
      </c>
      <c r="DL26" s="432">
        <v>1109126</v>
      </c>
      <c r="DM26" s="432">
        <v>618436</v>
      </c>
      <c r="DN26" s="432">
        <v>31965</v>
      </c>
      <c r="DO26" s="432">
        <v>0</v>
      </c>
      <c r="DP26" s="432">
        <v>0</v>
      </c>
      <c r="DQ26" s="433">
        <v>1759527</v>
      </c>
      <c r="DT26" s="106">
        <v>6</v>
      </c>
      <c r="DU26" s="432">
        <v>1369596</v>
      </c>
      <c r="DV26" s="432">
        <v>834891</v>
      </c>
      <c r="DW26" s="432">
        <v>37510</v>
      </c>
      <c r="DX26" s="432">
        <v>0</v>
      </c>
      <c r="DY26" s="432">
        <v>0</v>
      </c>
      <c r="DZ26" s="433">
        <v>2241997</v>
      </c>
    </row>
    <row r="27" spans="2:130" x14ac:dyDescent="0.25">
      <c r="B27" s="1">
        <v>7</v>
      </c>
      <c r="C27" s="2">
        <v>1239777</v>
      </c>
      <c r="D27" s="81">
        <v>1184091</v>
      </c>
      <c r="E27" s="290">
        <v>958369</v>
      </c>
      <c r="F27" s="290">
        <v>1186593</v>
      </c>
      <c r="G27" s="337">
        <v>1136780</v>
      </c>
      <c r="H27" s="409">
        <v>1141188</v>
      </c>
      <c r="I27" s="431">
        <f t="shared" si="12"/>
        <v>1137656</v>
      </c>
      <c r="J27" s="431">
        <f t="shared" si="8"/>
        <v>1166489</v>
      </c>
      <c r="K27" s="465">
        <v>842412</v>
      </c>
      <c r="L27" s="465">
        <v>1142751</v>
      </c>
      <c r="M27" s="465">
        <v>1190058</v>
      </c>
      <c r="N27" s="465">
        <v>1141525</v>
      </c>
      <c r="Q27" s="1">
        <v>7</v>
      </c>
      <c r="R27" s="4">
        <v>727324</v>
      </c>
      <c r="S27" s="4">
        <v>425274</v>
      </c>
      <c r="T27" s="4">
        <v>70739</v>
      </c>
      <c r="U27" s="4">
        <v>16440</v>
      </c>
      <c r="V27" s="5">
        <v>0</v>
      </c>
      <c r="W27" s="12">
        <v>1239777</v>
      </c>
      <c r="Z27" s="1">
        <v>7</v>
      </c>
      <c r="AA27" s="66">
        <v>647598</v>
      </c>
      <c r="AB27" s="66">
        <v>440820</v>
      </c>
      <c r="AC27" s="66">
        <v>76416</v>
      </c>
      <c r="AD27" s="66">
        <v>14926</v>
      </c>
      <c r="AE27" s="68">
        <v>4330</v>
      </c>
      <c r="AF27" s="18">
        <v>1184091</v>
      </c>
      <c r="AI27" s="106">
        <v>7</v>
      </c>
      <c r="AJ27" s="190">
        <v>527228</v>
      </c>
      <c r="AK27" s="190">
        <v>350453</v>
      </c>
      <c r="AL27" s="190">
        <v>67771</v>
      </c>
      <c r="AM27" s="190">
        <v>9828</v>
      </c>
      <c r="AN27" s="191">
        <v>3088</v>
      </c>
      <c r="AO27" s="18">
        <v>958369</v>
      </c>
      <c r="AR27" s="106">
        <v>7</v>
      </c>
      <c r="AS27" s="254">
        <v>642934</v>
      </c>
      <c r="AT27" s="254">
        <v>441873</v>
      </c>
      <c r="AU27" s="254">
        <v>82426</v>
      </c>
      <c r="AV27" s="254">
        <v>15058</v>
      </c>
      <c r="AW27" s="255">
        <v>4301</v>
      </c>
      <c r="AX27" s="18">
        <v>1186593</v>
      </c>
      <c r="BA27" s="106">
        <v>7</v>
      </c>
      <c r="BB27" s="322">
        <v>651462</v>
      </c>
      <c r="BC27" s="322">
        <v>409696</v>
      </c>
      <c r="BD27" s="322">
        <v>62001</v>
      </c>
      <c r="BE27" s="322">
        <v>13621</v>
      </c>
      <c r="BF27" s="323">
        <v>0</v>
      </c>
      <c r="BG27" s="18">
        <v>1136780</v>
      </c>
      <c r="BJ27" s="106">
        <v>7</v>
      </c>
      <c r="BK27" s="394">
        <v>655836</v>
      </c>
      <c r="BL27" s="394">
        <v>407012</v>
      </c>
      <c r="BM27" s="394">
        <v>63745</v>
      </c>
      <c r="BN27" s="394">
        <v>14594</v>
      </c>
      <c r="BO27" s="395">
        <v>0</v>
      </c>
      <c r="BP27" s="18">
        <v>1141188</v>
      </c>
      <c r="BS27" s="106">
        <v>7</v>
      </c>
      <c r="BT27" s="432">
        <v>639754</v>
      </c>
      <c r="BU27" s="432">
        <v>412349</v>
      </c>
      <c r="BV27" s="432">
        <v>69348</v>
      </c>
      <c r="BW27" s="432">
        <v>16205</v>
      </c>
      <c r="BX27" s="432">
        <v>0</v>
      </c>
      <c r="BY27" s="433">
        <f t="shared" si="9"/>
        <v>1137656</v>
      </c>
      <c r="CB27" s="106">
        <v>7</v>
      </c>
      <c r="CC27" s="432">
        <v>616874</v>
      </c>
      <c r="CD27" s="432">
        <v>438697</v>
      </c>
      <c r="CE27" s="432">
        <v>85155</v>
      </c>
      <c r="CF27" s="432">
        <v>21768</v>
      </c>
      <c r="CG27" s="432">
        <v>3995</v>
      </c>
      <c r="CH27" s="433">
        <f t="shared" si="10"/>
        <v>1166489</v>
      </c>
      <c r="CJ27" s="106">
        <v>7</v>
      </c>
      <c r="CK27" s="432">
        <v>559408</v>
      </c>
      <c r="CL27" s="432">
        <v>246446</v>
      </c>
      <c r="CM27" s="432">
        <v>32092</v>
      </c>
      <c r="CN27" s="432">
        <v>18543</v>
      </c>
      <c r="CO27" s="432">
        <v>0</v>
      </c>
      <c r="CP27" s="433">
        <f t="shared" si="11"/>
        <v>856489</v>
      </c>
      <c r="CS27" s="106">
        <v>7</v>
      </c>
      <c r="CT27" s="432">
        <v>650249</v>
      </c>
      <c r="CU27" s="432">
        <v>409961</v>
      </c>
      <c r="CV27" s="432">
        <v>67551</v>
      </c>
      <c r="CW27" s="432">
        <v>14990</v>
      </c>
      <c r="CX27" s="432">
        <v>0</v>
      </c>
      <c r="CY27" s="433">
        <v>1142751</v>
      </c>
      <c r="DB27" s="106">
        <v>7</v>
      </c>
      <c r="DC27" s="432">
        <v>640176</v>
      </c>
      <c r="DD27" s="432">
        <v>438355</v>
      </c>
      <c r="DE27" s="432">
        <v>86829</v>
      </c>
      <c r="DF27" s="432">
        <v>20492</v>
      </c>
      <c r="DG27" s="432">
        <v>4206</v>
      </c>
      <c r="DH27" s="433">
        <v>1190058</v>
      </c>
      <c r="DK27" s="106">
        <v>7</v>
      </c>
      <c r="DL27" s="432">
        <v>548732</v>
      </c>
      <c r="DM27" s="432">
        <v>246247</v>
      </c>
      <c r="DN27" s="432">
        <v>30701</v>
      </c>
      <c r="DO27" s="432">
        <v>16732</v>
      </c>
      <c r="DP27" s="432">
        <v>0</v>
      </c>
      <c r="DQ27" s="433">
        <v>842412</v>
      </c>
      <c r="DT27" s="106">
        <v>7</v>
      </c>
      <c r="DU27" s="432">
        <v>653015</v>
      </c>
      <c r="DV27" s="432">
        <v>407117</v>
      </c>
      <c r="DW27" s="432">
        <v>66172</v>
      </c>
      <c r="DX27" s="432">
        <v>15221</v>
      </c>
      <c r="DY27" s="432">
        <v>0</v>
      </c>
      <c r="DZ27" s="433">
        <v>1141525</v>
      </c>
    </row>
    <row r="28" spans="2:130" s="430" customFormat="1" x14ac:dyDescent="0.25">
      <c r="B28" s="106"/>
      <c r="C28" s="431"/>
      <c r="D28" s="431"/>
      <c r="E28" s="431"/>
      <c r="F28" s="431"/>
      <c r="G28" s="431"/>
      <c r="H28" s="431"/>
      <c r="I28" s="431"/>
      <c r="J28" s="431"/>
      <c r="K28" s="465">
        <v>1216265</v>
      </c>
      <c r="L28" s="465">
        <v>0</v>
      </c>
      <c r="M28" s="465">
        <v>0</v>
      </c>
      <c r="N28" s="465">
        <v>0</v>
      </c>
      <c r="Q28" s="106"/>
      <c r="R28" s="431"/>
      <c r="S28" s="431"/>
      <c r="T28" s="431"/>
      <c r="U28" s="431"/>
      <c r="V28" s="431"/>
      <c r="W28" s="12"/>
      <c r="Z28" s="106"/>
      <c r="AA28" s="431"/>
      <c r="AB28" s="431"/>
      <c r="AC28" s="431"/>
      <c r="AD28" s="431"/>
      <c r="AE28" s="431"/>
      <c r="AF28" s="18"/>
      <c r="AI28" s="106"/>
      <c r="AJ28" s="431"/>
      <c r="AK28" s="431"/>
      <c r="AL28" s="431"/>
      <c r="AM28" s="431"/>
      <c r="AN28" s="431"/>
      <c r="AO28" s="18"/>
      <c r="AR28" s="106"/>
      <c r="AS28" s="431"/>
      <c r="AT28" s="431"/>
      <c r="AU28" s="431"/>
      <c r="AV28" s="431"/>
      <c r="AW28" s="431"/>
      <c r="AX28" s="18"/>
      <c r="BA28" s="106"/>
      <c r="BB28" s="431"/>
      <c r="BC28" s="431"/>
      <c r="BD28" s="431"/>
      <c r="BE28" s="431"/>
      <c r="BF28" s="431"/>
      <c r="BG28" s="18"/>
      <c r="BJ28" s="106"/>
      <c r="BK28" s="431"/>
      <c r="BL28" s="431"/>
      <c r="BM28" s="431"/>
      <c r="BN28" s="431"/>
      <c r="BO28" s="431"/>
      <c r="BP28" s="18"/>
      <c r="BS28" s="106"/>
      <c r="BT28" s="432"/>
      <c r="BU28" s="432"/>
      <c r="BV28" s="432"/>
      <c r="BW28" s="432"/>
      <c r="BX28" s="432"/>
      <c r="BY28" s="433"/>
      <c r="CB28" s="106"/>
      <c r="CC28" s="432"/>
      <c r="CD28" s="432"/>
      <c r="CE28" s="432"/>
      <c r="CF28" s="432"/>
      <c r="CG28" s="432"/>
      <c r="CH28" s="433"/>
      <c r="CJ28" s="106">
        <v>8</v>
      </c>
      <c r="CK28" s="432">
        <v>1235072</v>
      </c>
      <c r="CL28" s="432">
        <v>0</v>
      </c>
      <c r="CM28" s="432">
        <v>0</v>
      </c>
      <c r="CN28" s="432">
        <v>0</v>
      </c>
      <c r="CO28" s="432">
        <v>0</v>
      </c>
      <c r="CP28" s="433">
        <f>SUM(CK28:CO28)</f>
        <v>1235072</v>
      </c>
      <c r="CS28" s="106">
        <v>8</v>
      </c>
      <c r="CT28" s="432">
        <v>0</v>
      </c>
      <c r="CU28" s="432">
        <v>0</v>
      </c>
      <c r="CV28" s="432">
        <v>0</v>
      </c>
      <c r="CW28" s="432">
        <v>0</v>
      </c>
      <c r="CX28" s="432">
        <v>0</v>
      </c>
      <c r="CY28" s="433">
        <v>0</v>
      </c>
      <c r="DB28" s="106">
        <v>8</v>
      </c>
      <c r="DC28" s="432">
        <v>0</v>
      </c>
      <c r="DD28" s="432">
        <v>0</v>
      </c>
      <c r="DE28" s="432">
        <v>0</v>
      </c>
      <c r="DF28" s="432">
        <v>0</v>
      </c>
      <c r="DG28" s="432">
        <v>0</v>
      </c>
      <c r="DH28" s="433">
        <v>0</v>
      </c>
      <c r="DK28" s="106">
        <v>8</v>
      </c>
      <c r="DL28" s="432">
        <v>1216265</v>
      </c>
      <c r="DM28" s="432">
        <v>0</v>
      </c>
      <c r="DN28" s="432">
        <v>0</v>
      </c>
      <c r="DO28" s="432">
        <v>0</v>
      </c>
      <c r="DP28" s="432">
        <v>0</v>
      </c>
      <c r="DQ28" s="433">
        <v>1216265</v>
      </c>
      <c r="DT28" s="106">
        <v>8</v>
      </c>
      <c r="DU28" s="432">
        <v>0</v>
      </c>
      <c r="DV28" s="432">
        <v>0</v>
      </c>
      <c r="DW28" s="432">
        <v>0</v>
      </c>
      <c r="DX28" s="432">
        <v>0</v>
      </c>
      <c r="DY28" s="432">
        <v>0</v>
      </c>
      <c r="DZ28" s="433">
        <v>0</v>
      </c>
    </row>
    <row r="29" spans="2:130" x14ac:dyDescent="0.25">
      <c r="B29" s="1">
        <v>9</v>
      </c>
      <c r="C29" s="2">
        <v>7498543</v>
      </c>
      <c r="D29" s="81">
        <v>7283883</v>
      </c>
      <c r="E29" s="290">
        <v>6218092</v>
      </c>
      <c r="F29" s="290">
        <v>8077898</v>
      </c>
      <c r="G29" s="337">
        <v>8132242</v>
      </c>
      <c r="H29" s="409">
        <v>7550733</v>
      </c>
      <c r="I29" s="431">
        <f t="shared" si="12"/>
        <v>6491896</v>
      </c>
      <c r="J29" s="431">
        <f t="shared" si="8"/>
        <v>6490281</v>
      </c>
      <c r="K29" s="465">
        <v>3952399</v>
      </c>
      <c r="L29" s="465">
        <v>7082995</v>
      </c>
      <c r="M29" s="465">
        <v>7548046</v>
      </c>
      <c r="N29" s="465">
        <v>7413652</v>
      </c>
      <c r="Q29" s="1">
        <v>9</v>
      </c>
      <c r="R29" s="4">
        <v>197874</v>
      </c>
      <c r="S29" s="4">
        <v>1823333</v>
      </c>
      <c r="T29" s="4">
        <v>4382315</v>
      </c>
      <c r="U29" s="4">
        <v>652810</v>
      </c>
      <c r="V29" s="5">
        <v>442211</v>
      </c>
      <c r="W29" s="12">
        <v>7498543</v>
      </c>
      <c r="Z29" s="1">
        <v>9</v>
      </c>
      <c r="AA29" s="66">
        <v>164623</v>
      </c>
      <c r="AB29" s="66">
        <v>1169610</v>
      </c>
      <c r="AC29" s="66">
        <v>2657475</v>
      </c>
      <c r="AD29" s="66">
        <v>2794888</v>
      </c>
      <c r="AE29" s="68">
        <v>497288</v>
      </c>
      <c r="AF29" s="18">
        <v>7283883</v>
      </c>
      <c r="AI29" s="106">
        <v>9</v>
      </c>
      <c r="AJ29" s="190">
        <v>180357</v>
      </c>
      <c r="AK29" s="190">
        <v>1588569</v>
      </c>
      <c r="AL29" s="190">
        <v>2061563</v>
      </c>
      <c r="AM29" s="190">
        <v>2046436</v>
      </c>
      <c r="AN29" s="191">
        <v>341168</v>
      </c>
      <c r="AO29" s="18">
        <v>6218092</v>
      </c>
      <c r="AR29" s="106">
        <v>9</v>
      </c>
      <c r="AS29" s="254">
        <v>219004</v>
      </c>
      <c r="AT29" s="254">
        <v>1906310</v>
      </c>
      <c r="AU29" s="254">
        <v>2635351</v>
      </c>
      <c r="AV29" s="254">
        <v>2822711</v>
      </c>
      <c r="AW29" s="255">
        <v>494522</v>
      </c>
      <c r="AX29" s="18">
        <v>8077898</v>
      </c>
      <c r="BA29" s="106">
        <v>9</v>
      </c>
      <c r="BB29" s="322">
        <v>212348</v>
      </c>
      <c r="BC29" s="322">
        <v>2131996</v>
      </c>
      <c r="BD29" s="322">
        <v>4662369</v>
      </c>
      <c r="BE29" s="322">
        <v>670955</v>
      </c>
      <c r="BF29" s="323">
        <v>454574</v>
      </c>
      <c r="BG29" s="18">
        <v>8132242</v>
      </c>
      <c r="BJ29" s="106">
        <v>9</v>
      </c>
      <c r="BK29" s="394">
        <v>196408</v>
      </c>
      <c r="BL29" s="394">
        <v>1947650</v>
      </c>
      <c r="BM29" s="394">
        <v>4327427</v>
      </c>
      <c r="BN29" s="394">
        <v>635994</v>
      </c>
      <c r="BO29" s="395">
        <v>443253</v>
      </c>
      <c r="BP29" s="18">
        <v>7550733</v>
      </c>
      <c r="BS29" s="106">
        <v>9</v>
      </c>
      <c r="BT29" s="432">
        <v>96969</v>
      </c>
      <c r="BU29" s="432">
        <v>582582</v>
      </c>
      <c r="BV29" s="432">
        <v>4562805</v>
      </c>
      <c r="BW29" s="432">
        <v>723690</v>
      </c>
      <c r="BX29" s="432">
        <v>525850</v>
      </c>
      <c r="BY29" s="433">
        <f t="shared" si="9"/>
        <v>6491896</v>
      </c>
      <c r="CB29" s="106">
        <v>9</v>
      </c>
      <c r="CC29" s="432">
        <v>99888</v>
      </c>
      <c r="CD29" s="432">
        <v>415331</v>
      </c>
      <c r="CE29" s="432">
        <v>2416011</v>
      </c>
      <c r="CF29" s="432">
        <v>3024321</v>
      </c>
      <c r="CG29" s="432">
        <v>534730</v>
      </c>
      <c r="CH29" s="433">
        <f t="shared" si="10"/>
        <v>6490281</v>
      </c>
      <c r="CJ29" s="106">
        <v>9</v>
      </c>
      <c r="CK29" s="432">
        <v>73178</v>
      </c>
      <c r="CL29" s="432">
        <v>321923</v>
      </c>
      <c r="CM29" s="432">
        <v>3012300</v>
      </c>
      <c r="CN29" s="432">
        <v>495778</v>
      </c>
      <c r="CO29" s="432">
        <v>338616</v>
      </c>
      <c r="CP29" s="433">
        <f t="shared" si="11"/>
        <v>4241795</v>
      </c>
      <c r="CS29" s="106">
        <v>9</v>
      </c>
      <c r="CT29" s="443">
        <v>154098</v>
      </c>
      <c r="CU29" s="443">
        <v>1734983</v>
      </c>
      <c r="CV29" s="443">
        <v>4125482</v>
      </c>
      <c r="CW29" s="443">
        <v>613804</v>
      </c>
      <c r="CX29" s="432">
        <v>454629</v>
      </c>
      <c r="CY29" s="433">
        <v>7082995</v>
      </c>
      <c r="DB29" s="106">
        <v>9</v>
      </c>
      <c r="DC29" s="451">
        <v>169612</v>
      </c>
      <c r="DD29" s="451">
        <v>1681781</v>
      </c>
      <c r="DE29" s="451">
        <v>2329596</v>
      </c>
      <c r="DF29" s="451">
        <v>2867488</v>
      </c>
      <c r="DG29" s="432">
        <v>499570</v>
      </c>
      <c r="DH29" s="433">
        <v>7548046</v>
      </c>
      <c r="DK29" s="106">
        <v>9</v>
      </c>
      <c r="DL29" s="466">
        <v>65928</v>
      </c>
      <c r="DM29" s="466">
        <v>299479</v>
      </c>
      <c r="DN29" s="466">
        <v>2813911</v>
      </c>
      <c r="DO29" s="466">
        <v>455572</v>
      </c>
      <c r="DP29" s="432">
        <v>317509</v>
      </c>
      <c r="DQ29" s="433">
        <v>3952399</v>
      </c>
      <c r="DT29" s="106">
        <v>9</v>
      </c>
      <c r="DU29" s="475">
        <v>203357</v>
      </c>
      <c r="DV29" s="475">
        <v>1684388</v>
      </c>
      <c r="DW29" s="475">
        <v>774787</v>
      </c>
      <c r="DX29" s="475">
        <v>4274327</v>
      </c>
      <c r="DY29" s="432">
        <v>476793</v>
      </c>
      <c r="DZ29" s="433">
        <v>7413652</v>
      </c>
    </row>
    <row r="30" spans="2:130" x14ac:dyDescent="0.25">
      <c r="B30" s="9" t="s">
        <v>5</v>
      </c>
      <c r="C30" s="35">
        <v>44680351</v>
      </c>
      <c r="D30" s="35">
        <v>43611643</v>
      </c>
      <c r="E30" s="35">
        <v>36604748</v>
      </c>
      <c r="F30" s="35">
        <v>44527899</v>
      </c>
      <c r="G30" s="35">
        <v>45490316</v>
      </c>
      <c r="H30" s="35">
        <v>44137708</v>
      </c>
      <c r="I30" s="436">
        <f>SUM(I23:I29)</f>
        <v>44798446</v>
      </c>
      <c r="J30" s="436">
        <f>SUM(J23:J29)</f>
        <v>43880837</v>
      </c>
      <c r="K30" s="484">
        <v>35821219</v>
      </c>
      <c r="L30" s="484">
        <v>44897891</v>
      </c>
      <c r="M30" s="484">
        <v>45017301</v>
      </c>
      <c r="N30" s="484">
        <v>44865299</v>
      </c>
      <c r="Q30" s="1" t="s">
        <v>5</v>
      </c>
      <c r="R30" s="6">
        <v>3374142</v>
      </c>
      <c r="S30" s="6">
        <v>12265896</v>
      </c>
      <c r="T30" s="6">
        <v>19849480</v>
      </c>
      <c r="U30" s="6">
        <v>4940930</v>
      </c>
      <c r="V30" s="7">
        <v>4249903</v>
      </c>
      <c r="W30" s="12">
        <v>44680351</v>
      </c>
      <c r="Z30" s="1" t="s">
        <v>5</v>
      </c>
      <c r="AA30" s="67">
        <v>3123148</v>
      </c>
      <c r="AB30" s="67">
        <v>11238574</v>
      </c>
      <c r="AC30" s="67">
        <v>18374452</v>
      </c>
      <c r="AD30" s="67">
        <v>6981053</v>
      </c>
      <c r="AE30" s="69">
        <v>3894417</v>
      </c>
      <c r="AF30" s="18">
        <v>43611643</v>
      </c>
      <c r="AI30" s="106" t="s">
        <v>5</v>
      </c>
      <c r="AJ30" s="192">
        <v>2658330</v>
      </c>
      <c r="AK30" s="192">
        <v>10075543</v>
      </c>
      <c r="AL30" s="192">
        <v>15253299</v>
      </c>
      <c r="AM30" s="192">
        <v>5472231</v>
      </c>
      <c r="AN30" s="193">
        <v>3145345</v>
      </c>
      <c r="AO30" s="18">
        <v>36604748</v>
      </c>
      <c r="AR30" s="106" t="s">
        <v>5</v>
      </c>
      <c r="AS30" s="256">
        <v>3167271</v>
      </c>
      <c r="AT30" s="256">
        <v>12024809</v>
      </c>
      <c r="AU30" s="256">
        <v>18359887</v>
      </c>
      <c r="AV30" s="256">
        <v>7015590</v>
      </c>
      <c r="AW30" s="257">
        <v>3960343</v>
      </c>
      <c r="AX30" s="18">
        <v>44527899</v>
      </c>
      <c r="BA30" s="106" t="s">
        <v>5</v>
      </c>
      <c r="BB30" s="324">
        <v>3406925</v>
      </c>
      <c r="BC30" s="324">
        <v>13011704</v>
      </c>
      <c r="BD30" s="324">
        <v>20221590</v>
      </c>
      <c r="BE30" s="324">
        <v>4771264</v>
      </c>
      <c r="BF30" s="325">
        <v>4078832</v>
      </c>
      <c r="BG30" s="18">
        <v>45490316</v>
      </c>
      <c r="BJ30" s="106" t="s">
        <v>5</v>
      </c>
      <c r="BK30" s="396">
        <v>3334374</v>
      </c>
      <c r="BL30" s="396">
        <v>12560784</v>
      </c>
      <c r="BM30" s="396">
        <v>19605745</v>
      </c>
      <c r="BN30" s="396">
        <v>4647981</v>
      </c>
      <c r="BO30" s="397">
        <v>3988824</v>
      </c>
      <c r="BP30" s="18">
        <v>44137708</v>
      </c>
      <c r="BS30" s="106" t="s">
        <v>5</v>
      </c>
      <c r="BT30" s="432">
        <f>SUM(BT22:BT29)</f>
        <v>3229642</v>
      </c>
      <c r="BU30" s="432">
        <f t="shared" ref="BU30:BY30" si="13">SUM(BU22:BU29)</f>
        <v>11709070</v>
      </c>
      <c r="BV30" s="432">
        <f t="shared" si="13"/>
        <v>20568514</v>
      </c>
      <c r="BW30" s="432">
        <f t="shared" si="13"/>
        <v>5042754</v>
      </c>
      <c r="BX30" s="432">
        <f t="shared" si="13"/>
        <v>4248476</v>
      </c>
      <c r="BY30" s="433">
        <f t="shared" si="13"/>
        <v>44798446</v>
      </c>
      <c r="CB30" s="106" t="s">
        <v>5</v>
      </c>
      <c r="CC30" s="432">
        <f>SUM(CC22:CC29)</f>
        <v>2996698</v>
      </c>
      <c r="CD30" s="432">
        <f t="shared" ref="CD30:CH30" si="14">SUM(CD22:CD29)</f>
        <v>10588496</v>
      </c>
      <c r="CE30" s="432">
        <f t="shared" si="14"/>
        <v>18487437</v>
      </c>
      <c r="CF30" s="432">
        <f t="shared" si="14"/>
        <v>7602155</v>
      </c>
      <c r="CG30" s="432">
        <f t="shared" si="14"/>
        <v>4206061</v>
      </c>
      <c r="CH30" s="433">
        <f t="shared" si="14"/>
        <v>43880837</v>
      </c>
      <c r="CJ30" s="106" t="s">
        <v>5</v>
      </c>
      <c r="CK30" s="432">
        <f>SUM(CK23:CK29)</f>
        <v>3930133</v>
      </c>
      <c r="CL30" s="432">
        <f t="shared" ref="CL30:CP30" si="15">SUM(CL23:CL29)</f>
        <v>9157982</v>
      </c>
      <c r="CM30" s="432">
        <f t="shared" si="15"/>
        <v>15788527</v>
      </c>
      <c r="CN30" s="432">
        <f t="shared" si="15"/>
        <v>4529164</v>
      </c>
      <c r="CO30" s="432">
        <f t="shared" si="15"/>
        <v>2533042</v>
      </c>
      <c r="CP30" s="433">
        <f t="shared" si="15"/>
        <v>35938848</v>
      </c>
      <c r="CS30" s="106" t="s">
        <v>5</v>
      </c>
      <c r="CT30" s="433">
        <v>3328667</v>
      </c>
      <c r="CU30" s="433">
        <v>12634906</v>
      </c>
      <c r="CV30" s="433">
        <v>19958841</v>
      </c>
      <c r="CW30" s="433">
        <v>4875552</v>
      </c>
      <c r="CX30" s="433">
        <v>4099925</v>
      </c>
      <c r="CY30" s="433">
        <v>44897891</v>
      </c>
      <c r="DB30" s="106" t="s">
        <v>5</v>
      </c>
      <c r="DC30" s="433">
        <v>3114766</v>
      </c>
      <c r="DD30" s="433">
        <v>12024451</v>
      </c>
      <c r="DE30" s="433">
        <v>18512206</v>
      </c>
      <c r="DF30" s="433">
        <v>7314662</v>
      </c>
      <c r="DG30" s="433">
        <v>4051217</v>
      </c>
      <c r="DH30" s="433">
        <v>45017301</v>
      </c>
      <c r="DK30" s="106" t="s">
        <v>5</v>
      </c>
      <c r="DL30" s="433">
        <v>3845340</v>
      </c>
      <c r="DM30" s="433">
        <v>9264048</v>
      </c>
      <c r="DN30" s="433">
        <v>15674176</v>
      </c>
      <c r="DO30" s="433">
        <v>4511781</v>
      </c>
      <c r="DP30" s="433">
        <v>2525874</v>
      </c>
      <c r="DQ30" s="433">
        <v>35821219</v>
      </c>
      <c r="DT30" s="106" t="s">
        <v>5</v>
      </c>
      <c r="DU30" s="433">
        <v>3329425</v>
      </c>
      <c r="DV30" s="433">
        <v>12514318</v>
      </c>
      <c r="DW30" s="433">
        <v>16478757</v>
      </c>
      <c r="DX30" s="433">
        <v>8460537</v>
      </c>
      <c r="DY30" s="433">
        <v>4082264</v>
      </c>
      <c r="DZ30" s="433">
        <v>44865299</v>
      </c>
    </row>
    <row r="31" spans="2:130" x14ac:dyDescent="0.25">
      <c r="AI31" s="181"/>
      <c r="AJ31" s="181"/>
      <c r="AK31" s="181"/>
      <c r="AL31" s="181"/>
      <c r="AM31" s="181"/>
      <c r="AN31" s="181"/>
      <c r="AO31" s="181"/>
      <c r="AR31" s="222"/>
      <c r="AS31" s="222"/>
      <c r="AT31" s="222"/>
      <c r="AU31" s="222"/>
      <c r="AV31" s="222"/>
      <c r="AW31" s="222"/>
      <c r="AX31" s="222"/>
    </row>
    <row r="32" spans="2:130" x14ac:dyDescent="0.25">
      <c r="AI32" s="181"/>
      <c r="AJ32" s="181"/>
      <c r="AK32" s="181"/>
      <c r="AL32" s="181"/>
      <c r="AM32" s="181"/>
      <c r="AN32" s="181"/>
      <c r="AO32" s="181"/>
      <c r="AR32" s="222"/>
      <c r="AS32" s="222"/>
      <c r="AT32" s="222"/>
      <c r="AU32" s="222"/>
      <c r="AV32" s="222"/>
      <c r="AW32" s="222"/>
      <c r="AX32" s="222"/>
    </row>
    <row r="33" spans="2:130" x14ac:dyDescent="0.25">
      <c r="AI33" s="181"/>
      <c r="AJ33" s="181"/>
      <c r="AK33" s="181"/>
      <c r="AL33" s="181"/>
      <c r="AM33" s="181"/>
      <c r="AN33" s="181"/>
      <c r="AO33" s="181"/>
      <c r="AR33" s="222"/>
      <c r="AS33" s="222"/>
      <c r="AT33" s="222"/>
      <c r="AU33" s="222"/>
      <c r="AV33" s="222"/>
      <c r="AW33" s="222"/>
      <c r="AX33" s="222"/>
    </row>
    <row r="34" spans="2:130" x14ac:dyDescent="0.25">
      <c r="B34" s="13" t="s">
        <v>10</v>
      </c>
      <c r="C34" s="15"/>
      <c r="AI34" s="181"/>
      <c r="AJ34" s="181"/>
      <c r="AK34" s="181"/>
      <c r="AL34" s="181"/>
      <c r="AM34" s="181"/>
      <c r="AN34" s="181"/>
      <c r="AO34" s="181"/>
      <c r="AR34" s="222"/>
      <c r="AS34" s="222"/>
      <c r="AT34" s="222"/>
      <c r="AU34" s="222"/>
      <c r="AV34" s="222"/>
      <c r="AW34" s="222"/>
      <c r="AX34" s="222"/>
    </row>
    <row r="35" spans="2:130" x14ac:dyDescent="0.25">
      <c r="B35" s="15"/>
      <c r="C35" s="15"/>
      <c r="Q35" s="486" t="s">
        <v>8</v>
      </c>
      <c r="R35" s="486"/>
      <c r="S35" s="486"/>
      <c r="T35" s="486"/>
      <c r="U35" s="486"/>
      <c r="V35" s="486"/>
      <c r="W35" s="486"/>
      <c r="Z35" s="486" t="s">
        <v>12</v>
      </c>
      <c r="AA35" s="486"/>
      <c r="AB35" s="486"/>
      <c r="AC35" s="486"/>
      <c r="AD35" s="486"/>
      <c r="AE35" s="486"/>
      <c r="AF35" s="486"/>
      <c r="AI35" s="486" t="s">
        <v>16</v>
      </c>
      <c r="AJ35" s="486"/>
      <c r="AK35" s="486"/>
      <c r="AL35" s="486"/>
      <c r="AM35" s="486"/>
      <c r="AN35" s="486"/>
      <c r="AO35" s="486"/>
      <c r="AR35" s="486" t="s">
        <v>17</v>
      </c>
      <c r="AS35" s="486"/>
      <c r="AT35" s="486"/>
      <c r="AU35" s="486"/>
      <c r="AV35" s="486"/>
      <c r="AW35" s="486"/>
      <c r="AX35" s="486"/>
      <c r="BA35" s="486" t="s">
        <v>20</v>
      </c>
      <c r="BB35" s="486"/>
      <c r="BC35" s="486"/>
      <c r="BD35" s="486"/>
      <c r="BE35" s="486"/>
      <c r="BF35" s="486"/>
      <c r="BG35" s="486"/>
      <c r="BJ35" s="486" t="s">
        <v>22</v>
      </c>
      <c r="BK35" s="486"/>
      <c r="BL35" s="486"/>
      <c r="BM35" s="486"/>
      <c r="BN35" s="486"/>
      <c r="BO35" s="486"/>
      <c r="BP35" s="486"/>
      <c r="BS35" s="486" t="s">
        <v>24</v>
      </c>
      <c r="BT35" s="486"/>
      <c r="BU35" s="486"/>
      <c r="BV35" s="486"/>
      <c r="BW35" s="486"/>
      <c r="BX35" s="486"/>
      <c r="BY35" s="486"/>
      <c r="CB35" s="486" t="s">
        <v>26</v>
      </c>
      <c r="CC35" s="486"/>
      <c r="CD35" s="486"/>
      <c r="CE35" s="486"/>
      <c r="CF35" s="486"/>
      <c r="CG35" s="486"/>
      <c r="CH35" s="486"/>
      <c r="CJ35" s="486" t="s">
        <v>28</v>
      </c>
      <c r="CK35" s="486"/>
      <c r="CL35" s="486"/>
      <c r="CM35" s="486"/>
      <c r="CN35" s="486"/>
      <c r="CO35" s="486"/>
      <c r="CP35" s="486"/>
      <c r="CS35" s="486" t="s">
        <v>30</v>
      </c>
      <c r="CT35" s="486"/>
      <c r="CU35" s="486"/>
      <c r="CV35" s="486"/>
      <c r="CW35" s="486"/>
      <c r="CX35" s="486"/>
      <c r="CY35" s="486"/>
      <c r="DB35" s="486" t="s">
        <v>31</v>
      </c>
      <c r="DC35" s="486"/>
      <c r="DD35" s="486"/>
      <c r="DE35" s="486"/>
      <c r="DF35" s="486"/>
      <c r="DG35" s="486"/>
      <c r="DH35" s="486"/>
      <c r="DK35" s="486" t="s">
        <v>32</v>
      </c>
      <c r="DL35" s="486"/>
      <c r="DM35" s="486"/>
      <c r="DN35" s="486"/>
      <c r="DO35" s="486"/>
      <c r="DP35" s="486"/>
      <c r="DQ35" s="486"/>
      <c r="DT35" s="486" t="s">
        <v>34</v>
      </c>
      <c r="DU35" s="486"/>
      <c r="DV35" s="486"/>
      <c r="DW35" s="486"/>
      <c r="DX35" s="486"/>
      <c r="DY35" s="486"/>
      <c r="DZ35" s="486"/>
    </row>
    <row r="36" spans="2:130" x14ac:dyDescent="0.25">
      <c r="B36" s="9"/>
      <c r="C36" s="485" t="s">
        <v>4</v>
      </c>
      <c r="D36" s="485"/>
      <c r="E36" s="110"/>
      <c r="F36" s="110"/>
      <c r="G36" s="158"/>
      <c r="H36" s="291"/>
      <c r="I36" s="434"/>
      <c r="J36" s="434"/>
      <c r="K36" s="490" t="s">
        <v>35</v>
      </c>
      <c r="L36" s="491"/>
      <c r="M36" s="491"/>
      <c r="N36" s="491"/>
      <c r="Q36" s="25"/>
      <c r="R36" s="493" t="s">
        <v>7</v>
      </c>
      <c r="S36" s="493"/>
      <c r="T36" s="493"/>
      <c r="U36" s="493"/>
      <c r="V36" s="493"/>
      <c r="W36" s="493"/>
      <c r="Z36" s="22"/>
      <c r="AA36" s="488" t="s">
        <v>7</v>
      </c>
      <c r="AB36" s="488"/>
      <c r="AC36" s="488"/>
      <c r="AD36" s="488"/>
      <c r="AE36" s="488"/>
      <c r="AF36" s="488"/>
      <c r="AI36" s="182"/>
      <c r="AJ36" s="489" t="s">
        <v>7</v>
      </c>
      <c r="AK36" s="489"/>
      <c r="AL36" s="489"/>
      <c r="AM36" s="489"/>
      <c r="AN36" s="489"/>
      <c r="AO36" s="489"/>
      <c r="AR36" s="223"/>
      <c r="AS36" s="494" t="s">
        <v>7</v>
      </c>
      <c r="AT36" s="494"/>
      <c r="AU36" s="494"/>
      <c r="AV36" s="494"/>
      <c r="AW36" s="494"/>
      <c r="AX36" s="494"/>
      <c r="BA36" s="293"/>
      <c r="BB36" s="487" t="s">
        <v>7</v>
      </c>
      <c r="BC36" s="487"/>
      <c r="BD36" s="487"/>
      <c r="BE36" s="487"/>
      <c r="BF36" s="487"/>
      <c r="BG36" s="487"/>
      <c r="BJ36" s="359"/>
      <c r="BK36" s="492" t="s">
        <v>7</v>
      </c>
      <c r="BL36" s="492"/>
      <c r="BM36" s="492"/>
      <c r="BN36" s="492"/>
      <c r="BO36" s="492"/>
      <c r="BP36" s="492"/>
      <c r="BS36" s="182"/>
      <c r="BT36" s="489" t="s">
        <v>7</v>
      </c>
      <c r="BU36" s="489"/>
      <c r="BV36" s="489"/>
      <c r="BW36" s="489"/>
      <c r="BX36" s="489"/>
      <c r="BY36" s="489"/>
      <c r="CB36" s="182"/>
      <c r="CC36" s="489" t="s">
        <v>7</v>
      </c>
      <c r="CD36" s="489"/>
      <c r="CE36" s="489"/>
      <c r="CF36" s="489"/>
      <c r="CG36" s="489"/>
      <c r="CH36" s="489"/>
      <c r="CJ36" s="182"/>
      <c r="CK36" s="489" t="s">
        <v>7</v>
      </c>
      <c r="CL36" s="489"/>
      <c r="CM36" s="489"/>
      <c r="CN36" s="489"/>
      <c r="CO36" s="489"/>
      <c r="CP36" s="489"/>
      <c r="CS36" s="293"/>
      <c r="CT36" s="487" t="s">
        <v>7</v>
      </c>
      <c r="CU36" s="487"/>
      <c r="CV36" s="487"/>
      <c r="CW36" s="487"/>
      <c r="CX36" s="487"/>
      <c r="CY36" s="487"/>
      <c r="DB36" s="22"/>
      <c r="DC36" s="488" t="s">
        <v>7</v>
      </c>
      <c r="DD36" s="488"/>
      <c r="DE36" s="488"/>
      <c r="DF36" s="488"/>
      <c r="DG36" s="488"/>
      <c r="DH36" s="488"/>
      <c r="DK36" s="456"/>
      <c r="DL36" s="485" t="s">
        <v>7</v>
      </c>
      <c r="DM36" s="485"/>
      <c r="DN36" s="485"/>
      <c r="DO36" s="485"/>
      <c r="DP36" s="485"/>
      <c r="DQ36" s="485"/>
      <c r="DT36" s="359"/>
      <c r="DU36" s="492" t="s">
        <v>7</v>
      </c>
      <c r="DV36" s="492"/>
      <c r="DW36" s="492"/>
      <c r="DX36" s="492"/>
      <c r="DY36" s="492"/>
      <c r="DZ36" s="492"/>
    </row>
    <row r="37" spans="2:130" ht="45" x14ac:dyDescent="0.25">
      <c r="B37" s="9" t="s">
        <v>1</v>
      </c>
      <c r="C37" s="291" t="s">
        <v>2</v>
      </c>
      <c r="D37" s="292" t="s">
        <v>3</v>
      </c>
      <c r="E37" s="292" t="s">
        <v>18</v>
      </c>
      <c r="F37" s="292" t="s">
        <v>19</v>
      </c>
      <c r="G37" s="292" t="s">
        <v>21</v>
      </c>
      <c r="H37" s="292" t="s">
        <v>23</v>
      </c>
      <c r="I37" s="435" t="s">
        <v>25</v>
      </c>
      <c r="J37" s="435" t="s">
        <v>27</v>
      </c>
      <c r="K37" s="482" t="s">
        <v>37</v>
      </c>
      <c r="L37" s="482" t="s">
        <v>38</v>
      </c>
      <c r="M37" s="482" t="s">
        <v>33</v>
      </c>
      <c r="N37" s="482" t="s">
        <v>36</v>
      </c>
      <c r="Q37" s="10" t="s">
        <v>1</v>
      </c>
      <c r="R37" s="11">
        <v>1</v>
      </c>
      <c r="S37" s="11">
        <v>2</v>
      </c>
      <c r="T37" s="11">
        <v>3</v>
      </c>
      <c r="U37" s="11">
        <v>4</v>
      </c>
      <c r="V37" s="11" t="s">
        <v>6</v>
      </c>
      <c r="W37" s="11" t="s">
        <v>5</v>
      </c>
      <c r="Z37" s="8" t="s">
        <v>1</v>
      </c>
      <c r="AA37" s="23">
        <v>1</v>
      </c>
      <c r="AB37" s="23">
        <v>2</v>
      </c>
      <c r="AC37" s="23">
        <v>3</v>
      </c>
      <c r="AD37" s="23">
        <v>4</v>
      </c>
      <c r="AE37" s="23" t="s">
        <v>6</v>
      </c>
      <c r="AF37" s="23" t="s">
        <v>5</v>
      </c>
      <c r="AI37" s="24" t="s">
        <v>1</v>
      </c>
      <c r="AJ37" s="183">
        <v>1</v>
      </c>
      <c r="AK37" s="183">
        <v>2</v>
      </c>
      <c r="AL37" s="183">
        <v>3</v>
      </c>
      <c r="AM37" s="183">
        <v>4</v>
      </c>
      <c r="AN37" s="183" t="s">
        <v>6</v>
      </c>
      <c r="AO37" s="183" t="s">
        <v>5</v>
      </c>
      <c r="AR37" s="224" t="s">
        <v>1</v>
      </c>
      <c r="AS37" s="225">
        <v>1</v>
      </c>
      <c r="AT37" s="225">
        <v>2</v>
      </c>
      <c r="AU37" s="225">
        <v>3</v>
      </c>
      <c r="AV37" s="225">
        <v>4</v>
      </c>
      <c r="AW37" s="225" t="s">
        <v>6</v>
      </c>
      <c r="AX37" s="225" t="s">
        <v>5</v>
      </c>
      <c r="BA37" s="107" t="s">
        <v>1</v>
      </c>
      <c r="BB37" s="294">
        <v>1</v>
      </c>
      <c r="BC37" s="294">
        <v>2</v>
      </c>
      <c r="BD37" s="294">
        <v>3</v>
      </c>
      <c r="BE37" s="294">
        <v>4</v>
      </c>
      <c r="BF37" s="294" t="s">
        <v>6</v>
      </c>
      <c r="BG37" s="294" t="s">
        <v>5</v>
      </c>
      <c r="BJ37" s="360" t="s">
        <v>1</v>
      </c>
      <c r="BK37" s="361">
        <v>1</v>
      </c>
      <c r="BL37" s="361">
        <v>2</v>
      </c>
      <c r="BM37" s="361">
        <v>3</v>
      </c>
      <c r="BN37" s="361">
        <v>4</v>
      </c>
      <c r="BO37" s="361" t="s">
        <v>6</v>
      </c>
      <c r="BP37" s="361" t="s">
        <v>5</v>
      </c>
      <c r="BS37" s="24" t="s">
        <v>1</v>
      </c>
      <c r="BT37" s="183">
        <v>1</v>
      </c>
      <c r="BU37" s="183">
        <v>2</v>
      </c>
      <c r="BV37" s="183">
        <v>3</v>
      </c>
      <c r="BW37" s="183">
        <v>4</v>
      </c>
      <c r="BX37" s="183" t="s">
        <v>6</v>
      </c>
      <c r="BY37" s="183" t="s">
        <v>5</v>
      </c>
      <c r="CB37" s="24" t="s">
        <v>1</v>
      </c>
      <c r="CC37" s="183">
        <v>1</v>
      </c>
      <c r="CD37" s="183">
        <v>2</v>
      </c>
      <c r="CE37" s="183">
        <v>3</v>
      </c>
      <c r="CF37" s="183">
        <v>4</v>
      </c>
      <c r="CG37" s="183" t="s">
        <v>6</v>
      </c>
      <c r="CH37" s="183" t="s">
        <v>5</v>
      </c>
      <c r="CJ37" s="24" t="s">
        <v>1</v>
      </c>
      <c r="CK37" s="183">
        <v>1</v>
      </c>
      <c r="CL37" s="183">
        <v>2</v>
      </c>
      <c r="CM37" s="183">
        <v>3</v>
      </c>
      <c r="CN37" s="183">
        <v>4</v>
      </c>
      <c r="CO37" s="183" t="s">
        <v>6</v>
      </c>
      <c r="CP37" s="183" t="s">
        <v>5</v>
      </c>
      <c r="CS37" s="107" t="s">
        <v>1</v>
      </c>
      <c r="CT37" s="294">
        <v>1</v>
      </c>
      <c r="CU37" s="294">
        <v>2</v>
      </c>
      <c r="CV37" s="294">
        <v>3</v>
      </c>
      <c r="CW37" s="294">
        <v>4</v>
      </c>
      <c r="CX37" s="294" t="s">
        <v>6</v>
      </c>
      <c r="CY37" s="294" t="s">
        <v>5</v>
      </c>
      <c r="DB37" s="8" t="s">
        <v>1</v>
      </c>
      <c r="DC37" s="23">
        <v>1</v>
      </c>
      <c r="DD37" s="23">
        <v>2</v>
      </c>
      <c r="DE37" s="23">
        <v>3</v>
      </c>
      <c r="DF37" s="23">
        <v>4</v>
      </c>
      <c r="DG37" s="23" t="s">
        <v>6</v>
      </c>
      <c r="DH37" s="23" t="s">
        <v>5</v>
      </c>
      <c r="DK37" s="9" t="s">
        <v>1</v>
      </c>
      <c r="DL37" s="459">
        <v>1</v>
      </c>
      <c r="DM37" s="459">
        <v>2</v>
      </c>
      <c r="DN37" s="459">
        <v>3</v>
      </c>
      <c r="DO37" s="459">
        <v>4</v>
      </c>
      <c r="DP37" s="459" t="s">
        <v>6</v>
      </c>
      <c r="DQ37" s="459" t="s">
        <v>5</v>
      </c>
      <c r="DT37" s="360" t="s">
        <v>1</v>
      </c>
      <c r="DU37" s="361">
        <v>1</v>
      </c>
      <c r="DV37" s="361">
        <v>2</v>
      </c>
      <c r="DW37" s="361">
        <v>3</v>
      </c>
      <c r="DX37" s="361">
        <v>4</v>
      </c>
      <c r="DY37" s="361" t="s">
        <v>6</v>
      </c>
      <c r="DZ37" s="361" t="s">
        <v>5</v>
      </c>
    </row>
    <row r="38" spans="2:130" x14ac:dyDescent="0.25">
      <c r="B38" s="1">
        <v>1</v>
      </c>
      <c r="C38" s="16">
        <v>8135805</v>
      </c>
      <c r="D38" s="81">
        <v>8283506</v>
      </c>
      <c r="E38" s="290">
        <v>6738595</v>
      </c>
      <c r="F38" s="290">
        <v>7765760</v>
      </c>
      <c r="G38" s="337">
        <v>8122591</v>
      </c>
      <c r="H38" s="409">
        <v>7749291</v>
      </c>
      <c r="I38" s="431">
        <f>BY38</f>
        <v>7449877</v>
      </c>
      <c r="J38" s="431">
        <f t="shared" ref="J38:J44" si="16">CH38</f>
        <v>8255343</v>
      </c>
      <c r="K38" s="465">
        <v>6283398</v>
      </c>
      <c r="L38" s="465">
        <v>7908400</v>
      </c>
      <c r="M38" s="465">
        <v>8359735</v>
      </c>
      <c r="N38" s="465">
        <v>7702742</v>
      </c>
      <c r="Q38" s="1">
        <v>1</v>
      </c>
      <c r="R38" s="28">
        <v>0</v>
      </c>
      <c r="S38" s="28">
        <v>0</v>
      </c>
      <c r="T38" s="29">
        <v>1109360</v>
      </c>
      <c r="U38" s="29">
        <v>5492138</v>
      </c>
      <c r="V38" s="31">
        <v>1534307</v>
      </c>
      <c r="W38" s="18">
        <v>8135805</v>
      </c>
      <c r="Z38" s="1">
        <v>1</v>
      </c>
      <c r="AA38" s="70">
        <v>0</v>
      </c>
      <c r="AB38" s="70">
        <v>0</v>
      </c>
      <c r="AC38" s="71">
        <v>1046844</v>
      </c>
      <c r="AD38" s="71">
        <v>5675845</v>
      </c>
      <c r="AE38" s="72">
        <v>1560817</v>
      </c>
      <c r="AF38" s="18">
        <v>8283506</v>
      </c>
      <c r="AI38" s="106">
        <v>1</v>
      </c>
      <c r="AJ38" s="194">
        <v>0</v>
      </c>
      <c r="AK38" s="194">
        <v>0</v>
      </c>
      <c r="AL38" s="195">
        <v>888273</v>
      </c>
      <c r="AM38" s="195">
        <v>4585439</v>
      </c>
      <c r="AN38" s="196">
        <v>1264884</v>
      </c>
      <c r="AO38" s="18">
        <v>6738595</v>
      </c>
      <c r="AR38" s="106">
        <v>1</v>
      </c>
      <c r="AS38" s="258">
        <v>0</v>
      </c>
      <c r="AT38" s="258">
        <v>0</v>
      </c>
      <c r="AU38" s="259">
        <v>1011326</v>
      </c>
      <c r="AV38" s="259">
        <v>5255001</v>
      </c>
      <c r="AW38" s="260">
        <v>1499432</v>
      </c>
      <c r="AX38" s="18">
        <v>7765760</v>
      </c>
      <c r="BA38" s="106">
        <v>1</v>
      </c>
      <c r="BB38" s="326">
        <v>0</v>
      </c>
      <c r="BC38" s="326">
        <v>0</v>
      </c>
      <c r="BD38" s="327">
        <v>1032594</v>
      </c>
      <c r="BE38" s="327">
        <v>5527173</v>
      </c>
      <c r="BF38" s="329">
        <v>1562823</v>
      </c>
      <c r="BG38" s="18">
        <v>8122591</v>
      </c>
      <c r="BJ38" s="106">
        <v>1</v>
      </c>
      <c r="BK38" s="398">
        <v>0</v>
      </c>
      <c r="BL38" s="398">
        <v>0</v>
      </c>
      <c r="BM38" s="399">
        <v>1032299</v>
      </c>
      <c r="BN38" s="399">
        <v>5244329</v>
      </c>
      <c r="BO38" s="400">
        <v>1472662</v>
      </c>
      <c r="BP38" s="18">
        <v>7749291</v>
      </c>
      <c r="BS38" s="106">
        <v>1</v>
      </c>
      <c r="BT38" s="432">
        <v>0</v>
      </c>
      <c r="BU38" s="432">
        <v>0</v>
      </c>
      <c r="BV38" s="432">
        <v>1118988</v>
      </c>
      <c r="BW38" s="432">
        <v>4956036</v>
      </c>
      <c r="BX38" s="432">
        <v>1374853</v>
      </c>
      <c r="BY38" s="433">
        <f t="shared" ref="BY38:BY44" si="17">SUM(BT38:BX38)</f>
        <v>7449877</v>
      </c>
      <c r="CB38" s="106">
        <v>1</v>
      </c>
      <c r="CC38" s="432">
        <v>0</v>
      </c>
      <c r="CD38" s="432">
        <v>0</v>
      </c>
      <c r="CE38" s="432">
        <v>1151309</v>
      </c>
      <c r="CF38" s="432">
        <v>5558029</v>
      </c>
      <c r="CG38" s="432">
        <v>1546005</v>
      </c>
      <c r="CH38" s="433">
        <f t="shared" ref="CH38:CH44" si="18">SUM(CC38:CG38)</f>
        <v>8255343</v>
      </c>
      <c r="CJ38" s="106">
        <v>1</v>
      </c>
      <c r="CK38" s="432">
        <v>0</v>
      </c>
      <c r="CL38" s="432">
        <v>0</v>
      </c>
      <c r="CM38" s="432">
        <v>899830</v>
      </c>
      <c r="CN38" s="432">
        <v>4053393</v>
      </c>
      <c r="CO38" s="432">
        <v>1219080</v>
      </c>
      <c r="CP38" s="433">
        <f t="shared" ref="CP38:CP44" si="19">SUM(CK38:CO38)</f>
        <v>6172303</v>
      </c>
      <c r="CS38" s="106">
        <v>1</v>
      </c>
      <c r="CT38" s="432">
        <v>0</v>
      </c>
      <c r="CU38" s="432">
        <v>0</v>
      </c>
      <c r="CV38" s="432">
        <v>1100820</v>
      </c>
      <c r="CW38" s="432">
        <v>5321410</v>
      </c>
      <c r="CX38" s="432">
        <v>1486169</v>
      </c>
      <c r="CY38" s="433">
        <v>7908400</v>
      </c>
      <c r="DB38" s="106">
        <v>1</v>
      </c>
      <c r="DC38" s="432">
        <v>0</v>
      </c>
      <c r="DD38" s="432">
        <v>0</v>
      </c>
      <c r="DE38" s="432">
        <v>1088557</v>
      </c>
      <c r="DF38" s="432">
        <v>5669452</v>
      </c>
      <c r="DG38" s="432">
        <v>1601727</v>
      </c>
      <c r="DH38" s="433">
        <v>8359735</v>
      </c>
      <c r="DK38" s="106">
        <v>1</v>
      </c>
      <c r="DL38" s="432">
        <v>0</v>
      </c>
      <c r="DM38" s="432">
        <v>0</v>
      </c>
      <c r="DN38" s="432">
        <v>917672</v>
      </c>
      <c r="DO38" s="432">
        <v>4132778</v>
      </c>
      <c r="DP38" s="432">
        <v>1232948</v>
      </c>
      <c r="DQ38" s="433">
        <v>6283398</v>
      </c>
      <c r="DT38" s="106">
        <v>1</v>
      </c>
      <c r="DU38" s="432">
        <v>0</v>
      </c>
      <c r="DV38" s="432">
        <v>0</v>
      </c>
      <c r="DW38" s="432">
        <v>1045445</v>
      </c>
      <c r="DX38" s="432">
        <v>5211072</v>
      </c>
      <c r="DY38" s="432">
        <v>1446225</v>
      </c>
      <c r="DZ38" s="433">
        <v>7702742</v>
      </c>
    </row>
    <row r="39" spans="2:130" x14ac:dyDescent="0.25">
      <c r="B39" s="1">
        <v>2</v>
      </c>
      <c r="C39" s="16">
        <v>4345069</v>
      </c>
      <c r="D39" s="81">
        <v>4347069</v>
      </c>
      <c r="E39" s="290">
        <v>3706563</v>
      </c>
      <c r="F39" s="290">
        <v>4377014</v>
      </c>
      <c r="G39" s="337">
        <v>4781486</v>
      </c>
      <c r="H39" s="409">
        <v>4571332</v>
      </c>
      <c r="I39" s="431">
        <f t="shared" ref="I39:I44" si="20">BY39</f>
        <v>4553319</v>
      </c>
      <c r="J39" s="431">
        <f t="shared" si="16"/>
        <v>4362557</v>
      </c>
      <c r="K39" s="465">
        <v>2399242</v>
      </c>
      <c r="L39" s="465">
        <v>4613988</v>
      </c>
      <c r="M39" s="465">
        <v>4477028</v>
      </c>
      <c r="N39" s="465">
        <v>4761550</v>
      </c>
      <c r="Q39" s="1">
        <v>2</v>
      </c>
      <c r="R39" s="29">
        <v>780354</v>
      </c>
      <c r="S39" s="29">
        <v>2914023</v>
      </c>
      <c r="T39" s="29">
        <v>636295</v>
      </c>
      <c r="U39" s="29">
        <v>14396</v>
      </c>
      <c r="V39" s="31">
        <v>0</v>
      </c>
      <c r="W39" s="18">
        <v>4345069</v>
      </c>
      <c r="Z39" s="1">
        <v>2</v>
      </c>
      <c r="AA39" s="71">
        <v>750777</v>
      </c>
      <c r="AB39" s="71">
        <v>2483949</v>
      </c>
      <c r="AC39" s="71">
        <v>1098541</v>
      </c>
      <c r="AD39" s="71">
        <v>13802</v>
      </c>
      <c r="AE39" s="72">
        <v>0</v>
      </c>
      <c r="AF39" s="18">
        <v>4347069</v>
      </c>
      <c r="AI39" s="106">
        <v>2</v>
      </c>
      <c r="AJ39" s="195">
        <v>677672</v>
      </c>
      <c r="AK39" s="195">
        <v>1888235</v>
      </c>
      <c r="AL39" s="195">
        <v>966938</v>
      </c>
      <c r="AM39" s="195">
        <v>173717</v>
      </c>
      <c r="AN39" s="196">
        <v>0</v>
      </c>
      <c r="AO39" s="18">
        <v>3706563</v>
      </c>
      <c r="AR39" s="106">
        <v>2</v>
      </c>
      <c r="AS39" s="259">
        <v>804326</v>
      </c>
      <c r="AT39" s="259">
        <v>2185677</v>
      </c>
      <c r="AU39" s="259">
        <v>1178275</v>
      </c>
      <c r="AV39" s="259">
        <v>208736</v>
      </c>
      <c r="AW39" s="260">
        <v>0</v>
      </c>
      <c r="AX39" s="18">
        <v>4377014</v>
      </c>
      <c r="BA39" s="106">
        <v>2</v>
      </c>
      <c r="BB39" s="327">
        <v>816789</v>
      </c>
      <c r="BC39" s="327">
        <v>3279598</v>
      </c>
      <c r="BD39" s="327">
        <v>671070</v>
      </c>
      <c r="BE39" s="327">
        <v>14029</v>
      </c>
      <c r="BF39" s="329">
        <v>0</v>
      </c>
      <c r="BG39" s="18">
        <v>4781486</v>
      </c>
      <c r="BJ39" s="106">
        <v>2</v>
      </c>
      <c r="BK39" s="399">
        <v>797767</v>
      </c>
      <c r="BL39" s="399">
        <v>3119570</v>
      </c>
      <c r="BM39" s="399">
        <v>639975</v>
      </c>
      <c r="BN39" s="399">
        <v>14019</v>
      </c>
      <c r="BO39" s="400">
        <v>0</v>
      </c>
      <c r="BP39" s="18">
        <v>4571332</v>
      </c>
      <c r="BS39" s="106">
        <v>2</v>
      </c>
      <c r="BT39" s="432">
        <v>782244</v>
      </c>
      <c r="BU39" s="432">
        <v>3109344</v>
      </c>
      <c r="BV39" s="432">
        <v>647690</v>
      </c>
      <c r="BW39" s="432">
        <v>14041</v>
      </c>
      <c r="BX39" s="432">
        <v>0</v>
      </c>
      <c r="BY39" s="433">
        <f t="shared" si="17"/>
        <v>4553319</v>
      </c>
      <c r="CB39" s="106">
        <v>2</v>
      </c>
      <c r="CC39" s="432">
        <v>799698</v>
      </c>
      <c r="CD39" s="432">
        <v>2187038</v>
      </c>
      <c r="CE39" s="432">
        <v>1177898</v>
      </c>
      <c r="CF39" s="432">
        <v>197923</v>
      </c>
      <c r="CG39" s="432">
        <v>0</v>
      </c>
      <c r="CH39" s="433">
        <f t="shared" si="18"/>
        <v>4362557</v>
      </c>
      <c r="CJ39" s="106">
        <v>2</v>
      </c>
      <c r="CK39" s="432">
        <v>529656</v>
      </c>
      <c r="CL39" s="432">
        <v>1651955</v>
      </c>
      <c r="CM39" s="432">
        <v>121992</v>
      </c>
      <c r="CN39" s="432">
        <v>10709</v>
      </c>
      <c r="CO39" s="432">
        <v>0</v>
      </c>
      <c r="CP39" s="433">
        <f t="shared" si="19"/>
        <v>2314312</v>
      </c>
      <c r="CS39" s="106">
        <v>2</v>
      </c>
      <c r="CT39" s="432">
        <v>801901</v>
      </c>
      <c r="CU39" s="432">
        <v>3140842</v>
      </c>
      <c r="CV39" s="432">
        <v>656848</v>
      </c>
      <c r="CW39" s="432">
        <v>14397</v>
      </c>
      <c r="CX39" s="432">
        <v>0</v>
      </c>
      <c r="CY39" s="433">
        <v>4613988</v>
      </c>
      <c r="DB39" s="106">
        <v>2</v>
      </c>
      <c r="DC39" s="432">
        <v>816325</v>
      </c>
      <c r="DD39" s="432">
        <v>2213483</v>
      </c>
      <c r="DE39" s="432">
        <v>1230940</v>
      </c>
      <c r="DF39" s="432">
        <v>216281</v>
      </c>
      <c r="DG39" s="432">
        <v>0</v>
      </c>
      <c r="DH39" s="433">
        <v>4477028</v>
      </c>
      <c r="DK39" s="106">
        <v>2</v>
      </c>
      <c r="DL39" s="432">
        <v>553036</v>
      </c>
      <c r="DM39" s="432">
        <v>1705948</v>
      </c>
      <c r="DN39" s="432">
        <v>129188</v>
      </c>
      <c r="DO39" s="432">
        <v>11070</v>
      </c>
      <c r="DP39" s="432">
        <v>0</v>
      </c>
      <c r="DQ39" s="433">
        <v>2399242</v>
      </c>
      <c r="DT39" s="106">
        <v>2</v>
      </c>
      <c r="DU39" s="432">
        <v>921370</v>
      </c>
      <c r="DV39" s="432">
        <v>2821288</v>
      </c>
      <c r="DW39" s="432">
        <v>1004642</v>
      </c>
      <c r="DX39" s="432">
        <v>14250</v>
      </c>
      <c r="DY39" s="432">
        <v>0</v>
      </c>
      <c r="DZ39" s="433">
        <v>4761550</v>
      </c>
    </row>
    <row r="40" spans="2:130" x14ac:dyDescent="0.25">
      <c r="B40" s="1">
        <v>4</v>
      </c>
      <c r="C40" s="16">
        <v>17332018</v>
      </c>
      <c r="D40" s="81">
        <v>16994834</v>
      </c>
      <c r="E40" s="290">
        <v>14435155</v>
      </c>
      <c r="F40" s="290">
        <v>16731241</v>
      </c>
      <c r="G40" s="337">
        <v>17322771</v>
      </c>
      <c r="H40" s="409">
        <v>16974016</v>
      </c>
      <c r="I40" s="431">
        <f t="shared" si="20"/>
        <v>17445196</v>
      </c>
      <c r="J40" s="431">
        <f t="shared" si="16"/>
        <v>16879103</v>
      </c>
      <c r="K40" s="465">
        <v>13785783</v>
      </c>
      <c r="L40" s="465">
        <v>17443995</v>
      </c>
      <c r="M40" s="465">
        <v>17337294</v>
      </c>
      <c r="N40" s="465">
        <v>17121361</v>
      </c>
      <c r="Q40" s="1">
        <v>4</v>
      </c>
      <c r="R40" s="29">
        <v>1380669</v>
      </c>
      <c r="S40" s="29">
        <v>5469968</v>
      </c>
      <c r="T40" s="29">
        <v>8884905</v>
      </c>
      <c r="U40" s="29">
        <v>1596476</v>
      </c>
      <c r="V40" s="31">
        <v>0</v>
      </c>
      <c r="W40" s="18">
        <v>17332018</v>
      </c>
      <c r="Z40" s="1">
        <v>4</v>
      </c>
      <c r="AA40" s="71">
        <v>1240945</v>
      </c>
      <c r="AB40" s="71">
        <v>5105793</v>
      </c>
      <c r="AC40" s="71">
        <v>8764460</v>
      </c>
      <c r="AD40" s="71">
        <v>1883636</v>
      </c>
      <c r="AE40" s="72">
        <v>0</v>
      </c>
      <c r="AF40" s="18">
        <v>16994834</v>
      </c>
      <c r="AI40" s="106">
        <v>4</v>
      </c>
      <c r="AJ40" s="195">
        <v>1060206</v>
      </c>
      <c r="AK40" s="195">
        <v>4048889</v>
      </c>
      <c r="AL40" s="195">
        <v>6211085</v>
      </c>
      <c r="AM40" s="195">
        <v>2784788</v>
      </c>
      <c r="AN40" s="196">
        <v>330187</v>
      </c>
      <c r="AO40" s="18">
        <v>14435155</v>
      </c>
      <c r="AR40" s="106">
        <v>4</v>
      </c>
      <c r="AS40" s="259">
        <v>1213945</v>
      </c>
      <c r="AT40" s="259">
        <v>4684738</v>
      </c>
      <c r="AU40" s="259">
        <v>7228462</v>
      </c>
      <c r="AV40" s="259">
        <v>3222890</v>
      </c>
      <c r="AW40" s="260">
        <v>381206</v>
      </c>
      <c r="AX40" s="18">
        <v>16731241</v>
      </c>
      <c r="BA40" s="106">
        <v>4</v>
      </c>
      <c r="BB40" s="327">
        <v>1381102</v>
      </c>
      <c r="BC40" s="327">
        <v>5486440</v>
      </c>
      <c r="BD40" s="327">
        <v>8876528</v>
      </c>
      <c r="BE40" s="327">
        <v>1578701</v>
      </c>
      <c r="BF40" s="329">
        <v>0</v>
      </c>
      <c r="BG40" s="18">
        <v>17322771</v>
      </c>
      <c r="BJ40" s="106">
        <v>4</v>
      </c>
      <c r="BK40" s="399">
        <v>1326638</v>
      </c>
      <c r="BL40" s="399">
        <v>5313398</v>
      </c>
      <c r="BM40" s="399">
        <v>8763254</v>
      </c>
      <c r="BN40" s="399">
        <v>1570727</v>
      </c>
      <c r="BO40" s="400">
        <v>0</v>
      </c>
      <c r="BP40" s="18">
        <v>16974016</v>
      </c>
      <c r="BS40" s="106">
        <v>4</v>
      </c>
      <c r="BT40" s="432">
        <v>1365755</v>
      </c>
      <c r="BU40" s="432">
        <v>5534551</v>
      </c>
      <c r="BV40" s="432">
        <v>8990977</v>
      </c>
      <c r="BW40" s="432">
        <v>1553913</v>
      </c>
      <c r="BX40" s="432">
        <v>0</v>
      </c>
      <c r="BY40" s="433">
        <f t="shared" si="17"/>
        <v>17445196</v>
      </c>
      <c r="CB40" s="106">
        <v>4</v>
      </c>
      <c r="CC40" s="432">
        <v>1224259</v>
      </c>
      <c r="CD40" s="432">
        <v>4695918</v>
      </c>
      <c r="CE40" s="432">
        <v>7176235</v>
      </c>
      <c r="CF40" s="432">
        <v>3381702</v>
      </c>
      <c r="CG40" s="432">
        <v>400989</v>
      </c>
      <c r="CH40" s="433">
        <f t="shared" si="18"/>
        <v>16879103</v>
      </c>
      <c r="CJ40" s="106">
        <v>4</v>
      </c>
      <c r="CK40" s="432">
        <v>1133785</v>
      </c>
      <c r="CL40" s="432">
        <v>4218822</v>
      </c>
      <c r="CM40" s="432">
        <v>7009878</v>
      </c>
      <c r="CN40" s="432">
        <v>1248747</v>
      </c>
      <c r="CO40" s="432">
        <v>0</v>
      </c>
      <c r="CP40" s="433">
        <f t="shared" si="19"/>
        <v>13611232</v>
      </c>
      <c r="CS40" s="106">
        <v>4</v>
      </c>
      <c r="CT40" s="432">
        <v>1375492</v>
      </c>
      <c r="CU40" s="432">
        <v>5497816</v>
      </c>
      <c r="CV40" s="432">
        <v>8969615</v>
      </c>
      <c r="CW40" s="432">
        <v>1601073</v>
      </c>
      <c r="CX40" s="432">
        <v>0</v>
      </c>
      <c r="CY40" s="433">
        <v>17443995</v>
      </c>
      <c r="DB40" s="106">
        <v>4</v>
      </c>
      <c r="DC40" s="432">
        <v>1261120</v>
      </c>
      <c r="DD40" s="432">
        <v>4842691</v>
      </c>
      <c r="DE40" s="432">
        <v>7353058</v>
      </c>
      <c r="DF40" s="432">
        <v>3483351</v>
      </c>
      <c r="DG40" s="432">
        <v>397072</v>
      </c>
      <c r="DH40" s="433">
        <v>17337294</v>
      </c>
      <c r="DK40" s="106">
        <v>4</v>
      </c>
      <c r="DL40" s="432">
        <v>1151591</v>
      </c>
      <c r="DM40" s="432">
        <v>4234889</v>
      </c>
      <c r="DN40" s="432">
        <v>7119354</v>
      </c>
      <c r="DO40" s="432">
        <v>1279949</v>
      </c>
      <c r="DP40" s="432">
        <v>0</v>
      </c>
      <c r="DQ40" s="433">
        <v>13785783</v>
      </c>
      <c r="DT40" s="106">
        <v>4</v>
      </c>
      <c r="DU40" s="432">
        <v>1325763</v>
      </c>
      <c r="DV40" s="432">
        <v>5367794</v>
      </c>
      <c r="DW40" s="432">
        <v>8709214</v>
      </c>
      <c r="DX40" s="432">
        <v>1718590</v>
      </c>
      <c r="DY40" s="432">
        <v>0</v>
      </c>
      <c r="DZ40" s="433">
        <v>17121361</v>
      </c>
    </row>
    <row r="41" spans="2:130" x14ac:dyDescent="0.25">
      <c r="B41" s="1">
        <v>6</v>
      </c>
      <c r="C41" s="16">
        <v>2201834</v>
      </c>
      <c r="D41" s="81">
        <v>2311805</v>
      </c>
      <c r="E41" s="290">
        <v>1994481</v>
      </c>
      <c r="F41" s="290">
        <v>2269345</v>
      </c>
      <c r="G41" s="337">
        <v>2306017</v>
      </c>
      <c r="H41" s="409">
        <v>2280165</v>
      </c>
      <c r="I41" s="431">
        <f t="shared" si="20"/>
        <v>2055239</v>
      </c>
      <c r="J41" s="431">
        <f t="shared" si="16"/>
        <v>2297441</v>
      </c>
      <c r="K41" s="465">
        <v>1640127</v>
      </c>
      <c r="L41" s="465">
        <v>2339906</v>
      </c>
      <c r="M41" s="465">
        <v>2363202</v>
      </c>
      <c r="N41" s="465">
        <v>2307230</v>
      </c>
      <c r="Q41" s="1">
        <v>6</v>
      </c>
      <c r="R41" s="29">
        <v>1471717</v>
      </c>
      <c r="S41" s="29">
        <v>709072</v>
      </c>
      <c r="T41" s="29">
        <v>21046</v>
      </c>
      <c r="U41" s="28">
        <v>0</v>
      </c>
      <c r="V41" s="31">
        <v>0</v>
      </c>
      <c r="W41" s="18">
        <v>2201834</v>
      </c>
      <c r="Z41" s="1">
        <v>6</v>
      </c>
      <c r="AA41" s="71">
        <v>1650500</v>
      </c>
      <c r="AB41" s="71">
        <v>640350</v>
      </c>
      <c r="AC41" s="71">
        <v>20955</v>
      </c>
      <c r="AD41" s="70">
        <v>0</v>
      </c>
      <c r="AE41" s="72">
        <v>0</v>
      </c>
      <c r="AF41" s="18">
        <v>2311805</v>
      </c>
      <c r="AI41" s="106">
        <v>6</v>
      </c>
      <c r="AJ41" s="195">
        <v>1423291</v>
      </c>
      <c r="AK41" s="195">
        <v>551402</v>
      </c>
      <c r="AL41" s="195">
        <v>19788</v>
      </c>
      <c r="AM41" s="194">
        <v>0</v>
      </c>
      <c r="AN41" s="196">
        <v>0</v>
      </c>
      <c r="AO41" s="18">
        <v>1994481</v>
      </c>
      <c r="AR41" s="106">
        <v>6</v>
      </c>
      <c r="AS41" s="259">
        <v>1635106</v>
      </c>
      <c r="AT41" s="259">
        <v>614262</v>
      </c>
      <c r="AU41" s="259">
        <v>19976</v>
      </c>
      <c r="AV41" s="258">
        <v>0</v>
      </c>
      <c r="AW41" s="260">
        <v>0</v>
      </c>
      <c r="AX41" s="18">
        <v>2269345</v>
      </c>
      <c r="BA41" s="106">
        <v>6</v>
      </c>
      <c r="BB41" s="327">
        <v>1644021</v>
      </c>
      <c r="BC41" s="327">
        <v>642607</v>
      </c>
      <c r="BD41" s="327">
        <v>19390</v>
      </c>
      <c r="BE41" s="326">
        <v>0</v>
      </c>
      <c r="BF41" s="329">
        <v>0</v>
      </c>
      <c r="BG41" s="18">
        <v>2306017</v>
      </c>
      <c r="BJ41" s="106">
        <v>6</v>
      </c>
      <c r="BK41" s="399">
        <v>1623549</v>
      </c>
      <c r="BL41" s="399">
        <v>637092</v>
      </c>
      <c r="BM41" s="399">
        <v>19524</v>
      </c>
      <c r="BN41" s="398">
        <v>0</v>
      </c>
      <c r="BO41" s="400">
        <v>0</v>
      </c>
      <c r="BP41" s="18">
        <v>2280165</v>
      </c>
      <c r="BS41" s="106">
        <v>6</v>
      </c>
      <c r="BT41" s="432">
        <v>1391737</v>
      </c>
      <c r="BU41" s="432">
        <v>644294</v>
      </c>
      <c r="BV41" s="432">
        <v>19208</v>
      </c>
      <c r="BW41" s="432">
        <v>0</v>
      </c>
      <c r="BX41" s="432">
        <v>0</v>
      </c>
      <c r="BY41" s="433">
        <f t="shared" si="17"/>
        <v>2055239</v>
      </c>
      <c r="CB41" s="106">
        <v>6</v>
      </c>
      <c r="CC41" s="432">
        <v>1655728</v>
      </c>
      <c r="CD41" s="432">
        <v>533933</v>
      </c>
      <c r="CE41" s="432">
        <v>19964</v>
      </c>
      <c r="CF41" s="432">
        <v>87816</v>
      </c>
      <c r="CG41" s="432">
        <v>0</v>
      </c>
      <c r="CH41" s="433">
        <f t="shared" si="18"/>
        <v>2297441</v>
      </c>
      <c r="CJ41" s="106">
        <v>6</v>
      </c>
      <c r="CK41" s="432">
        <v>1171112</v>
      </c>
      <c r="CL41" s="432">
        <v>463186</v>
      </c>
      <c r="CM41" s="432">
        <v>16150</v>
      </c>
      <c r="CN41" s="432">
        <v>0</v>
      </c>
      <c r="CO41" s="432">
        <v>0</v>
      </c>
      <c r="CP41" s="433">
        <f t="shared" si="19"/>
        <v>1650448</v>
      </c>
      <c r="CS41" s="106">
        <v>6</v>
      </c>
      <c r="CT41" s="432">
        <v>1662742</v>
      </c>
      <c r="CU41" s="432">
        <v>657334</v>
      </c>
      <c r="CV41" s="432">
        <v>19829</v>
      </c>
      <c r="CW41" s="432">
        <v>0</v>
      </c>
      <c r="CX41" s="432">
        <v>0</v>
      </c>
      <c r="CY41" s="433">
        <v>2339906</v>
      </c>
      <c r="DB41" s="106">
        <v>6</v>
      </c>
      <c r="DC41" s="432">
        <v>1689709</v>
      </c>
      <c r="DD41" s="432">
        <v>563414</v>
      </c>
      <c r="DE41" s="432">
        <v>20703</v>
      </c>
      <c r="DF41" s="432">
        <v>89375</v>
      </c>
      <c r="DG41" s="432">
        <v>0</v>
      </c>
      <c r="DH41" s="433">
        <v>2363202</v>
      </c>
      <c r="DK41" s="106">
        <v>6</v>
      </c>
      <c r="DL41" s="432">
        <v>1166839</v>
      </c>
      <c r="DM41" s="432">
        <v>456885</v>
      </c>
      <c r="DN41" s="432">
        <v>16403</v>
      </c>
      <c r="DO41" s="432">
        <v>0</v>
      </c>
      <c r="DP41" s="432">
        <v>0</v>
      </c>
      <c r="DQ41" s="433">
        <v>1640127</v>
      </c>
      <c r="DT41" s="106">
        <v>6</v>
      </c>
      <c r="DU41" s="432">
        <v>1642064</v>
      </c>
      <c r="DV41" s="432">
        <v>645135</v>
      </c>
      <c r="DW41" s="432">
        <v>20032</v>
      </c>
      <c r="DX41" s="432">
        <v>0</v>
      </c>
      <c r="DY41" s="432">
        <v>0</v>
      </c>
      <c r="DZ41" s="433">
        <v>2307230</v>
      </c>
    </row>
    <row r="42" spans="2:130" x14ac:dyDescent="0.25">
      <c r="B42" s="1">
        <v>7</v>
      </c>
      <c r="C42" s="16">
        <v>800161</v>
      </c>
      <c r="D42" s="81">
        <v>755833</v>
      </c>
      <c r="E42" s="290">
        <v>656903</v>
      </c>
      <c r="F42" s="290">
        <v>769740</v>
      </c>
      <c r="G42" s="337">
        <v>736936</v>
      </c>
      <c r="H42" s="409">
        <v>736650</v>
      </c>
      <c r="I42" s="431">
        <f t="shared" si="20"/>
        <v>710990</v>
      </c>
      <c r="J42" s="431">
        <f t="shared" si="16"/>
        <v>743050</v>
      </c>
      <c r="K42" s="465">
        <v>605381</v>
      </c>
      <c r="L42" s="465">
        <v>740623</v>
      </c>
      <c r="M42" s="465">
        <v>801960</v>
      </c>
      <c r="N42" s="465">
        <v>743500</v>
      </c>
      <c r="Q42" s="1">
        <v>7</v>
      </c>
      <c r="R42" s="29">
        <v>390534</v>
      </c>
      <c r="S42" s="29">
        <v>361281</v>
      </c>
      <c r="T42" s="29">
        <v>48346</v>
      </c>
      <c r="U42" s="28">
        <v>0</v>
      </c>
      <c r="V42" s="31">
        <v>0</v>
      </c>
      <c r="W42" s="18">
        <v>800161</v>
      </c>
      <c r="Z42" s="1">
        <v>7</v>
      </c>
      <c r="AA42" s="71">
        <v>374150</v>
      </c>
      <c r="AB42" s="71">
        <v>339266</v>
      </c>
      <c r="AC42" s="71">
        <v>42417</v>
      </c>
      <c r="AD42" s="70">
        <v>0</v>
      </c>
      <c r="AE42" s="72">
        <v>0</v>
      </c>
      <c r="AF42" s="18">
        <v>755833</v>
      </c>
      <c r="AI42" s="106">
        <v>7</v>
      </c>
      <c r="AJ42" s="195">
        <v>355391</v>
      </c>
      <c r="AK42" s="195">
        <v>267706</v>
      </c>
      <c r="AL42" s="195">
        <v>33806</v>
      </c>
      <c r="AM42" s="194">
        <v>0</v>
      </c>
      <c r="AN42" s="196">
        <v>0</v>
      </c>
      <c r="AO42" s="18">
        <v>656903</v>
      </c>
      <c r="AR42" s="106">
        <v>7</v>
      </c>
      <c r="AS42" s="259">
        <v>414446</v>
      </c>
      <c r="AT42" s="259">
        <v>315790</v>
      </c>
      <c r="AU42" s="259">
        <v>39504</v>
      </c>
      <c r="AV42" s="258">
        <v>0</v>
      </c>
      <c r="AW42" s="260">
        <v>0</v>
      </c>
      <c r="AX42" s="18">
        <v>769740</v>
      </c>
      <c r="BA42" s="106">
        <v>7</v>
      </c>
      <c r="BB42" s="327">
        <v>360538</v>
      </c>
      <c r="BC42" s="327">
        <v>331728</v>
      </c>
      <c r="BD42" s="327">
        <v>44670</v>
      </c>
      <c r="BE42" s="326">
        <v>0</v>
      </c>
      <c r="BF42" s="329">
        <v>0</v>
      </c>
      <c r="BG42" s="18">
        <v>736936</v>
      </c>
      <c r="BJ42" s="106">
        <v>7</v>
      </c>
      <c r="BK42" s="399">
        <v>362343</v>
      </c>
      <c r="BL42" s="399">
        <v>331224</v>
      </c>
      <c r="BM42" s="399">
        <v>43082</v>
      </c>
      <c r="BN42" s="398">
        <v>0</v>
      </c>
      <c r="BO42" s="400">
        <v>0</v>
      </c>
      <c r="BP42" s="18">
        <v>736650</v>
      </c>
      <c r="BS42" s="106">
        <v>7</v>
      </c>
      <c r="BT42" s="432">
        <v>346735</v>
      </c>
      <c r="BU42" s="432">
        <v>323739</v>
      </c>
      <c r="BV42" s="432">
        <v>40516</v>
      </c>
      <c r="BW42" s="432">
        <v>0</v>
      </c>
      <c r="BX42" s="432">
        <v>0</v>
      </c>
      <c r="BY42" s="433">
        <f t="shared" si="17"/>
        <v>710990</v>
      </c>
      <c r="CB42" s="106">
        <v>7</v>
      </c>
      <c r="CC42" s="432">
        <v>400919</v>
      </c>
      <c r="CD42" s="432">
        <v>304341</v>
      </c>
      <c r="CE42" s="432">
        <v>37790</v>
      </c>
      <c r="CF42" s="432">
        <v>0</v>
      </c>
      <c r="CG42" s="432">
        <v>0</v>
      </c>
      <c r="CH42" s="433">
        <f t="shared" si="18"/>
        <v>743050</v>
      </c>
      <c r="CJ42" s="106">
        <v>7</v>
      </c>
      <c r="CK42" s="432">
        <v>303093</v>
      </c>
      <c r="CL42" s="432">
        <v>271972</v>
      </c>
      <c r="CM42" s="432">
        <v>31234</v>
      </c>
      <c r="CN42" s="432">
        <v>0</v>
      </c>
      <c r="CO42" s="432">
        <v>0</v>
      </c>
      <c r="CP42" s="433">
        <f t="shared" si="19"/>
        <v>606299</v>
      </c>
      <c r="CS42" s="106">
        <v>7</v>
      </c>
      <c r="CT42" s="432">
        <v>367181</v>
      </c>
      <c r="CU42" s="432">
        <v>329746</v>
      </c>
      <c r="CV42" s="432">
        <v>43695</v>
      </c>
      <c r="CW42" s="432">
        <v>0</v>
      </c>
      <c r="CX42" s="432">
        <v>0</v>
      </c>
      <c r="CY42" s="433">
        <v>740623</v>
      </c>
      <c r="DB42" s="106">
        <v>7</v>
      </c>
      <c r="DC42" s="432">
        <v>432259</v>
      </c>
      <c r="DD42" s="432">
        <v>327546</v>
      </c>
      <c r="DE42" s="432">
        <v>42155</v>
      </c>
      <c r="DF42" s="432">
        <v>0</v>
      </c>
      <c r="DG42" s="432">
        <v>0</v>
      </c>
      <c r="DH42" s="433">
        <v>801960</v>
      </c>
      <c r="DK42" s="106">
        <v>7</v>
      </c>
      <c r="DL42" s="432">
        <v>303300</v>
      </c>
      <c r="DM42" s="432">
        <v>270546</v>
      </c>
      <c r="DN42" s="432">
        <v>31535</v>
      </c>
      <c r="DO42" s="432">
        <v>0</v>
      </c>
      <c r="DP42" s="432">
        <v>0</v>
      </c>
      <c r="DQ42" s="433">
        <v>605381</v>
      </c>
      <c r="DT42" s="106">
        <v>7</v>
      </c>
      <c r="DU42" s="432">
        <v>372330</v>
      </c>
      <c r="DV42" s="432">
        <v>331633</v>
      </c>
      <c r="DW42" s="432">
        <v>39537</v>
      </c>
      <c r="DX42" s="432">
        <v>0</v>
      </c>
      <c r="DY42" s="432">
        <v>0</v>
      </c>
      <c r="DZ42" s="433">
        <v>743500</v>
      </c>
    </row>
    <row r="43" spans="2:130" x14ac:dyDescent="0.25">
      <c r="B43" s="1">
        <v>8</v>
      </c>
      <c r="C43" s="16">
        <v>1433965</v>
      </c>
      <c r="D43" s="81">
        <v>0</v>
      </c>
      <c r="E43" s="290">
        <v>15065</v>
      </c>
      <c r="F43" s="290">
        <v>14030</v>
      </c>
      <c r="G43" s="337">
        <v>1595381</v>
      </c>
      <c r="H43" s="409">
        <v>1435459</v>
      </c>
      <c r="I43" s="431">
        <f t="shared" si="20"/>
        <v>1311926</v>
      </c>
      <c r="J43" s="431">
        <f t="shared" si="16"/>
        <v>0</v>
      </c>
      <c r="K43" s="465">
        <v>1431517</v>
      </c>
      <c r="L43" s="465">
        <v>1372959</v>
      </c>
      <c r="M43" s="465">
        <v>11291</v>
      </c>
      <c r="N43" s="465">
        <v>1405673</v>
      </c>
      <c r="Q43" s="1">
        <v>8</v>
      </c>
      <c r="R43" s="29">
        <v>1433965</v>
      </c>
      <c r="S43" s="28">
        <v>0</v>
      </c>
      <c r="T43" s="28">
        <v>0</v>
      </c>
      <c r="U43" s="28">
        <v>0</v>
      </c>
      <c r="V43" s="31">
        <v>0</v>
      </c>
      <c r="W43" s="18">
        <v>1433965</v>
      </c>
      <c r="Z43" s="1">
        <v>8</v>
      </c>
      <c r="AA43" s="73">
        <v>0</v>
      </c>
      <c r="AB43" s="73">
        <v>0</v>
      </c>
      <c r="AC43" s="73">
        <v>0</v>
      </c>
      <c r="AD43" s="73">
        <v>0</v>
      </c>
      <c r="AE43" s="73">
        <v>0</v>
      </c>
      <c r="AF43" s="18">
        <v>0</v>
      </c>
      <c r="AI43" s="106">
        <v>8</v>
      </c>
      <c r="AJ43" s="195">
        <v>15065</v>
      </c>
      <c r="AK43" s="194">
        <v>0</v>
      </c>
      <c r="AL43" s="194">
        <v>0</v>
      </c>
      <c r="AM43" s="194">
        <v>0</v>
      </c>
      <c r="AN43" s="196">
        <v>0</v>
      </c>
      <c r="AO43" s="18">
        <v>15065</v>
      </c>
      <c r="AR43" s="106">
        <v>8</v>
      </c>
      <c r="AS43" s="259">
        <v>14030</v>
      </c>
      <c r="AT43" s="258">
        <v>0</v>
      </c>
      <c r="AU43" s="258">
        <v>0</v>
      </c>
      <c r="AV43" s="258">
        <v>0</v>
      </c>
      <c r="AW43" s="260">
        <v>0</v>
      </c>
      <c r="AX43" s="18">
        <v>14030</v>
      </c>
      <c r="BA43" s="106">
        <v>8</v>
      </c>
      <c r="BB43" s="327">
        <v>1595381</v>
      </c>
      <c r="BC43" s="326">
        <v>0</v>
      </c>
      <c r="BD43" s="326">
        <v>0</v>
      </c>
      <c r="BE43" s="326">
        <v>0</v>
      </c>
      <c r="BF43" s="329">
        <v>0</v>
      </c>
      <c r="BG43" s="18">
        <v>1595381</v>
      </c>
      <c r="BJ43" s="106">
        <v>8</v>
      </c>
      <c r="BK43" s="399">
        <v>1435459</v>
      </c>
      <c r="BL43" s="398">
        <v>0</v>
      </c>
      <c r="BM43" s="398">
        <v>0</v>
      </c>
      <c r="BN43" s="398">
        <v>0</v>
      </c>
      <c r="BO43" s="400">
        <v>0</v>
      </c>
      <c r="BP43" s="18">
        <v>1435459</v>
      </c>
      <c r="BS43" s="106">
        <v>8</v>
      </c>
      <c r="BT43" s="432">
        <v>1311926</v>
      </c>
      <c r="BU43" s="432">
        <v>0</v>
      </c>
      <c r="BV43" s="432">
        <v>0</v>
      </c>
      <c r="BW43" s="432">
        <v>0</v>
      </c>
      <c r="BX43" s="432">
        <v>0</v>
      </c>
      <c r="BY43" s="433">
        <f t="shared" si="17"/>
        <v>1311926</v>
      </c>
      <c r="CB43" s="106">
        <v>8</v>
      </c>
      <c r="CC43" s="432">
        <v>0</v>
      </c>
      <c r="CD43" s="432">
        <v>0</v>
      </c>
      <c r="CE43" s="432">
        <v>0</v>
      </c>
      <c r="CF43" s="432">
        <v>0</v>
      </c>
      <c r="CG43" s="432">
        <v>0</v>
      </c>
      <c r="CH43" s="433">
        <f t="shared" si="18"/>
        <v>0</v>
      </c>
      <c r="CJ43" s="106">
        <v>8</v>
      </c>
      <c r="CK43" s="432">
        <v>1443558</v>
      </c>
      <c r="CL43" s="432">
        <v>0</v>
      </c>
      <c r="CM43" s="432">
        <v>0</v>
      </c>
      <c r="CN43" s="432">
        <v>0</v>
      </c>
      <c r="CO43" s="432">
        <v>0</v>
      </c>
      <c r="CP43" s="433">
        <f t="shared" si="19"/>
        <v>1443558</v>
      </c>
      <c r="CS43" s="106">
        <v>8</v>
      </c>
      <c r="CT43" s="432">
        <v>1372959</v>
      </c>
      <c r="CU43" s="432">
        <v>0</v>
      </c>
      <c r="CV43" s="432">
        <v>0</v>
      </c>
      <c r="CW43" s="432">
        <v>0</v>
      </c>
      <c r="CX43" s="432">
        <v>0</v>
      </c>
      <c r="CY43" s="433">
        <v>1372959</v>
      </c>
      <c r="DB43" s="106">
        <v>8</v>
      </c>
      <c r="DC43" s="432">
        <v>11291</v>
      </c>
      <c r="DD43" s="432">
        <v>0</v>
      </c>
      <c r="DE43" s="432">
        <v>0</v>
      </c>
      <c r="DF43" s="432">
        <v>0</v>
      </c>
      <c r="DG43" s="432">
        <v>0</v>
      </c>
      <c r="DH43" s="433">
        <v>11291</v>
      </c>
      <c r="DK43" s="106">
        <v>8</v>
      </c>
      <c r="DL43" s="432">
        <v>1431517</v>
      </c>
      <c r="DM43" s="432">
        <v>0</v>
      </c>
      <c r="DN43" s="432">
        <v>0</v>
      </c>
      <c r="DO43" s="432">
        <v>0</v>
      </c>
      <c r="DP43" s="432">
        <v>0</v>
      </c>
      <c r="DQ43" s="433">
        <v>1431517</v>
      </c>
      <c r="DT43" s="106">
        <v>8</v>
      </c>
      <c r="DU43" s="432">
        <v>1405673</v>
      </c>
      <c r="DV43" s="432">
        <v>0</v>
      </c>
      <c r="DW43" s="432">
        <v>0</v>
      </c>
      <c r="DX43" s="432">
        <v>0</v>
      </c>
      <c r="DY43" s="432">
        <v>0</v>
      </c>
      <c r="DZ43" s="433">
        <v>1405673</v>
      </c>
    </row>
    <row r="44" spans="2:130" x14ac:dyDescent="0.25">
      <c r="B44" s="1">
        <v>9</v>
      </c>
      <c r="C44" s="16">
        <v>4827722</v>
      </c>
      <c r="D44" s="81">
        <v>5416146</v>
      </c>
      <c r="E44" s="290">
        <v>5660834</v>
      </c>
      <c r="F44" s="290">
        <v>6776111</v>
      </c>
      <c r="G44" s="337">
        <v>5477936</v>
      </c>
      <c r="H44" s="409">
        <v>4835455</v>
      </c>
      <c r="I44" s="431">
        <f t="shared" si="20"/>
        <v>4695449</v>
      </c>
      <c r="J44" s="431">
        <f t="shared" si="16"/>
        <v>5570675</v>
      </c>
      <c r="K44" s="465">
        <v>3025235</v>
      </c>
      <c r="L44" s="465">
        <v>4784079</v>
      </c>
      <c r="M44" s="465">
        <v>6559656</v>
      </c>
      <c r="N44" s="465">
        <v>4832713</v>
      </c>
      <c r="Q44" s="1">
        <v>9</v>
      </c>
      <c r="R44" s="29">
        <v>140457</v>
      </c>
      <c r="S44" s="29">
        <v>2770189</v>
      </c>
      <c r="T44" s="29">
        <v>1917076</v>
      </c>
      <c r="U44" s="28">
        <v>0</v>
      </c>
      <c r="V44" s="31">
        <v>0</v>
      </c>
      <c r="W44" s="18">
        <v>4827722</v>
      </c>
      <c r="Z44" s="1">
        <v>9</v>
      </c>
      <c r="AA44" s="70">
        <v>0</v>
      </c>
      <c r="AB44" s="71">
        <v>255512</v>
      </c>
      <c r="AC44" s="71">
        <v>618347</v>
      </c>
      <c r="AD44" s="71">
        <v>4542286</v>
      </c>
      <c r="AE44" s="72">
        <v>0</v>
      </c>
      <c r="AF44" s="18">
        <v>5416146</v>
      </c>
      <c r="AI44" s="106">
        <v>9</v>
      </c>
      <c r="AJ44" s="195">
        <v>1158276</v>
      </c>
      <c r="AK44" s="195">
        <v>362259</v>
      </c>
      <c r="AL44" s="195">
        <v>581121</v>
      </c>
      <c r="AM44" s="195">
        <v>3559177</v>
      </c>
      <c r="AN44" s="196">
        <v>0</v>
      </c>
      <c r="AO44" s="18">
        <v>5660834</v>
      </c>
      <c r="AR44" s="106">
        <v>9</v>
      </c>
      <c r="AS44" s="259">
        <v>1159954</v>
      </c>
      <c r="AT44" s="259">
        <v>409584</v>
      </c>
      <c r="AU44" s="259">
        <v>639752</v>
      </c>
      <c r="AV44" s="259">
        <v>4566820</v>
      </c>
      <c r="AW44" s="260">
        <v>0</v>
      </c>
      <c r="AX44" s="18">
        <v>6776111</v>
      </c>
      <c r="BA44" s="106">
        <v>9</v>
      </c>
      <c r="BB44" s="327">
        <v>128276</v>
      </c>
      <c r="BC44" s="327">
        <v>3239922</v>
      </c>
      <c r="BD44" s="327">
        <v>2109739</v>
      </c>
      <c r="BE44" s="326">
        <v>0</v>
      </c>
      <c r="BF44" s="329">
        <v>0</v>
      </c>
      <c r="BG44" s="18">
        <v>5477936</v>
      </c>
      <c r="BJ44" s="106">
        <v>9</v>
      </c>
      <c r="BK44" s="399">
        <v>118191</v>
      </c>
      <c r="BL44" s="399">
        <v>2848126</v>
      </c>
      <c r="BM44" s="399">
        <v>1869138</v>
      </c>
      <c r="BN44" s="398">
        <v>0</v>
      </c>
      <c r="BO44" s="400">
        <v>0</v>
      </c>
      <c r="BP44" s="18">
        <v>4835455</v>
      </c>
      <c r="BS44" s="106">
        <v>9</v>
      </c>
      <c r="BT44" s="432">
        <v>4888</v>
      </c>
      <c r="BU44" s="432">
        <v>2568669</v>
      </c>
      <c r="BV44" s="432">
        <v>2121892</v>
      </c>
      <c r="BW44" s="432">
        <v>0</v>
      </c>
      <c r="BX44" s="432">
        <v>0</v>
      </c>
      <c r="BY44" s="433">
        <f t="shared" si="17"/>
        <v>4695449</v>
      </c>
      <c r="CB44" s="106">
        <v>9</v>
      </c>
      <c r="CC44" s="432">
        <v>0</v>
      </c>
      <c r="CD44" s="432">
        <v>17483</v>
      </c>
      <c r="CE44" s="432">
        <v>683928</v>
      </c>
      <c r="CF44" s="432">
        <v>4869264</v>
      </c>
      <c r="CG44" s="432">
        <v>0</v>
      </c>
      <c r="CH44" s="433">
        <f t="shared" si="18"/>
        <v>5570675</v>
      </c>
      <c r="CJ44" s="106">
        <v>9</v>
      </c>
      <c r="CK44" s="432">
        <v>0</v>
      </c>
      <c r="CL44" s="432">
        <v>1749043</v>
      </c>
      <c r="CM44" s="432">
        <v>1398118</v>
      </c>
      <c r="CN44" s="432">
        <v>0</v>
      </c>
      <c r="CO44" s="432">
        <v>0</v>
      </c>
      <c r="CP44" s="433">
        <f t="shared" si="19"/>
        <v>3147161</v>
      </c>
      <c r="CS44" s="106">
        <v>9</v>
      </c>
      <c r="CT44" s="452">
        <v>91292</v>
      </c>
      <c r="CU44" s="452">
        <v>2790272</v>
      </c>
      <c r="CV44" s="452">
        <v>1902515</v>
      </c>
      <c r="CW44" s="432">
        <v>0</v>
      </c>
      <c r="CX44" s="432">
        <v>0</v>
      </c>
      <c r="CY44" s="433">
        <v>4784079</v>
      </c>
      <c r="DB44" s="106">
        <v>9</v>
      </c>
      <c r="DC44" s="452">
        <v>972787</v>
      </c>
      <c r="DD44" s="452">
        <v>272481</v>
      </c>
      <c r="DE44" s="452">
        <v>658225</v>
      </c>
      <c r="DF44" s="432">
        <v>4656162</v>
      </c>
      <c r="DG44" s="432">
        <v>0</v>
      </c>
      <c r="DH44" s="433">
        <v>6559656</v>
      </c>
      <c r="DK44" s="106">
        <v>9</v>
      </c>
      <c r="DL44" s="467">
        <v>0</v>
      </c>
      <c r="DM44" s="467">
        <v>1712073</v>
      </c>
      <c r="DN44" s="467">
        <v>1313162</v>
      </c>
      <c r="DO44" s="432">
        <v>0</v>
      </c>
      <c r="DP44" s="432">
        <v>0</v>
      </c>
      <c r="DQ44" s="433">
        <v>3025235</v>
      </c>
      <c r="DT44" s="106">
        <v>9</v>
      </c>
      <c r="DU44" s="475">
        <v>100803</v>
      </c>
      <c r="DV44" s="475">
        <v>2825999</v>
      </c>
      <c r="DW44" s="475">
        <v>1905911</v>
      </c>
      <c r="DX44" s="432">
        <v>0</v>
      </c>
      <c r="DY44" s="432">
        <v>0</v>
      </c>
      <c r="DZ44" s="433">
        <v>4832713</v>
      </c>
    </row>
    <row r="45" spans="2:130" x14ac:dyDescent="0.25">
      <c r="B45" s="9" t="s">
        <v>5</v>
      </c>
      <c r="C45" s="35">
        <v>39076573</v>
      </c>
      <c r="D45" s="35">
        <v>38109193</v>
      </c>
      <c r="E45" s="35">
        <v>33207595</v>
      </c>
      <c r="F45" s="35">
        <v>38703241</v>
      </c>
      <c r="G45" s="35">
        <v>40343118</v>
      </c>
      <c r="H45" s="35">
        <v>38582367</v>
      </c>
      <c r="I45" s="436">
        <f>SUM(I38:I44)</f>
        <v>38221996</v>
      </c>
      <c r="J45" s="436">
        <f>SUM(J38:J44)</f>
        <v>38108169</v>
      </c>
      <c r="K45" s="484">
        <v>29170684</v>
      </c>
      <c r="L45" s="484">
        <v>39203949</v>
      </c>
      <c r="M45" s="484">
        <v>39910165</v>
      </c>
      <c r="N45" s="484">
        <v>38874770</v>
      </c>
      <c r="Q45" s="26" t="s">
        <v>5</v>
      </c>
      <c r="R45" s="30">
        <v>5597695</v>
      </c>
      <c r="S45" s="30">
        <v>12224533</v>
      </c>
      <c r="T45" s="30">
        <v>12617029</v>
      </c>
      <c r="U45" s="30">
        <v>7103010</v>
      </c>
      <c r="V45" s="32">
        <v>1534307</v>
      </c>
      <c r="W45" s="18">
        <v>39076573</v>
      </c>
      <c r="Z45" s="26" t="s">
        <v>5</v>
      </c>
      <c r="AA45" s="74">
        <v>4016371</v>
      </c>
      <c r="AB45" s="74">
        <v>8824871</v>
      </c>
      <c r="AC45" s="74">
        <v>11591564</v>
      </c>
      <c r="AD45" s="74">
        <v>12115570</v>
      </c>
      <c r="AE45" s="75">
        <v>1560817</v>
      </c>
      <c r="AF45" s="18">
        <v>38109193</v>
      </c>
      <c r="AI45" s="26" t="s">
        <v>5</v>
      </c>
      <c r="AJ45" s="197">
        <v>4689901</v>
      </c>
      <c r="AK45" s="197">
        <v>7118491</v>
      </c>
      <c r="AL45" s="197">
        <v>8701011</v>
      </c>
      <c r="AM45" s="197">
        <v>11103121</v>
      </c>
      <c r="AN45" s="198">
        <v>1595070</v>
      </c>
      <c r="AO45" s="18">
        <v>33207595</v>
      </c>
      <c r="AR45" s="26" t="s">
        <v>5</v>
      </c>
      <c r="AS45" s="261">
        <v>5241809</v>
      </c>
      <c r="AT45" s="261">
        <v>8210052</v>
      </c>
      <c r="AU45" s="261">
        <v>10117295</v>
      </c>
      <c r="AV45" s="261">
        <v>13253447</v>
      </c>
      <c r="AW45" s="262">
        <v>1880637</v>
      </c>
      <c r="AX45" s="18">
        <v>38703241</v>
      </c>
      <c r="BA45" s="26" t="s">
        <v>5</v>
      </c>
      <c r="BB45" s="328">
        <v>5926106</v>
      </c>
      <c r="BC45" s="328">
        <v>12980295</v>
      </c>
      <c r="BD45" s="328">
        <v>12753990</v>
      </c>
      <c r="BE45" s="328">
        <v>7119904</v>
      </c>
      <c r="BF45" s="330">
        <v>1562823</v>
      </c>
      <c r="BG45" s="18">
        <v>40343118</v>
      </c>
      <c r="BJ45" s="26" t="s">
        <v>5</v>
      </c>
      <c r="BK45" s="401">
        <v>5663947</v>
      </c>
      <c r="BL45" s="401">
        <v>12249411</v>
      </c>
      <c r="BM45" s="401">
        <v>12367272</v>
      </c>
      <c r="BN45" s="401">
        <v>6829075</v>
      </c>
      <c r="BO45" s="402">
        <v>1472662</v>
      </c>
      <c r="BP45" s="18">
        <v>38582367</v>
      </c>
      <c r="BS45" s="26" t="s">
        <v>5</v>
      </c>
      <c r="BT45" s="432">
        <f>SUM(BT38:BT44)</f>
        <v>5203285</v>
      </c>
      <c r="BU45" s="432">
        <f t="shared" ref="BU45:BY45" si="21">SUM(BU38:BU44)</f>
        <v>12180597</v>
      </c>
      <c r="BV45" s="432">
        <f t="shared" si="21"/>
        <v>12939271</v>
      </c>
      <c r="BW45" s="432">
        <f t="shared" si="21"/>
        <v>6523990</v>
      </c>
      <c r="BX45" s="432">
        <f t="shared" si="21"/>
        <v>1374853</v>
      </c>
      <c r="BY45" s="433">
        <f t="shared" si="21"/>
        <v>38221996</v>
      </c>
      <c r="CB45" s="26" t="s">
        <v>5</v>
      </c>
      <c r="CC45" s="432">
        <f>SUM(CC38:CC44)</f>
        <v>4080604</v>
      </c>
      <c r="CD45" s="432">
        <f t="shared" ref="CD45:CH45" si="22">SUM(CD38:CD44)</f>
        <v>7738713</v>
      </c>
      <c r="CE45" s="432">
        <f t="shared" si="22"/>
        <v>10247124</v>
      </c>
      <c r="CF45" s="432">
        <f t="shared" si="22"/>
        <v>14094734</v>
      </c>
      <c r="CG45" s="432">
        <f t="shared" si="22"/>
        <v>1946994</v>
      </c>
      <c r="CH45" s="433">
        <f t="shared" si="22"/>
        <v>38108169</v>
      </c>
      <c r="CJ45" s="26" t="s">
        <v>5</v>
      </c>
      <c r="CK45" s="432">
        <f>SUM(CK38:CK44)</f>
        <v>4581204</v>
      </c>
      <c r="CL45" s="432">
        <f t="shared" ref="CL45:CP45" si="23">SUM(CL38:CL44)</f>
        <v>8354978</v>
      </c>
      <c r="CM45" s="432">
        <f t="shared" si="23"/>
        <v>9477202</v>
      </c>
      <c r="CN45" s="432">
        <f t="shared" si="23"/>
        <v>5312849</v>
      </c>
      <c r="CO45" s="432">
        <f t="shared" si="23"/>
        <v>1219080</v>
      </c>
      <c r="CP45" s="433">
        <f t="shared" si="23"/>
        <v>28945313</v>
      </c>
      <c r="CS45" s="26" t="s">
        <v>5</v>
      </c>
      <c r="CT45" s="433">
        <v>5671567</v>
      </c>
      <c r="CU45" s="433">
        <v>12416011</v>
      </c>
      <c r="CV45" s="433">
        <v>12693322</v>
      </c>
      <c r="CW45" s="433">
        <v>6936880</v>
      </c>
      <c r="CX45" s="433">
        <v>1486169</v>
      </c>
      <c r="CY45" s="433">
        <v>39203949</v>
      </c>
      <c r="DB45" s="26" t="s">
        <v>5</v>
      </c>
      <c r="DC45" s="433">
        <v>5183492</v>
      </c>
      <c r="DD45" s="433">
        <v>8219615</v>
      </c>
      <c r="DE45" s="433">
        <v>10393639</v>
      </c>
      <c r="DF45" s="433">
        <v>14114622</v>
      </c>
      <c r="DG45" s="433">
        <v>1998799</v>
      </c>
      <c r="DH45" s="433">
        <v>39910165</v>
      </c>
      <c r="DK45" s="26" t="s">
        <v>5</v>
      </c>
      <c r="DL45" s="433">
        <v>4606284</v>
      </c>
      <c r="DM45" s="433">
        <v>8380341</v>
      </c>
      <c r="DN45" s="433">
        <v>9527315</v>
      </c>
      <c r="DO45" s="433">
        <v>5423796</v>
      </c>
      <c r="DP45" s="433">
        <v>1232948</v>
      </c>
      <c r="DQ45" s="433">
        <v>29170684</v>
      </c>
      <c r="DT45" s="26" t="s">
        <v>5</v>
      </c>
      <c r="DU45" s="433">
        <v>5768003</v>
      </c>
      <c r="DV45" s="433">
        <v>11991848</v>
      </c>
      <c r="DW45" s="433">
        <v>12724781</v>
      </c>
      <c r="DX45" s="433">
        <v>6943912</v>
      </c>
      <c r="DY45" s="433">
        <v>1446225</v>
      </c>
      <c r="DZ45" s="433">
        <v>38874770</v>
      </c>
    </row>
    <row r="46" spans="2:130" x14ac:dyDescent="0.25">
      <c r="AI46" s="181"/>
      <c r="AJ46" s="181"/>
      <c r="AK46" s="181"/>
      <c r="AL46" s="181"/>
      <c r="AM46" s="181"/>
      <c r="AN46" s="181"/>
      <c r="AO46" s="181"/>
      <c r="AR46" s="222"/>
      <c r="AS46" s="222"/>
      <c r="AT46" s="222"/>
      <c r="AU46" s="222"/>
      <c r="AV46" s="222"/>
      <c r="AW46" s="222"/>
      <c r="AX46" s="222"/>
    </row>
    <row r="47" spans="2:130" x14ac:dyDescent="0.25">
      <c r="AI47" s="181"/>
      <c r="AJ47" s="181"/>
      <c r="AK47" s="181"/>
      <c r="AL47" s="181"/>
      <c r="AM47" s="181"/>
      <c r="AN47" s="181"/>
      <c r="AO47" s="181"/>
      <c r="AR47" s="222"/>
      <c r="AS47" s="222"/>
      <c r="AT47" s="222"/>
      <c r="AU47" s="222"/>
      <c r="AV47" s="222"/>
      <c r="AW47" s="222"/>
      <c r="AX47" s="222"/>
    </row>
    <row r="48" spans="2:130" x14ac:dyDescent="0.25">
      <c r="AI48" s="181"/>
      <c r="AJ48" s="181"/>
      <c r="AK48" s="181"/>
      <c r="AL48" s="181"/>
      <c r="AM48" s="181"/>
      <c r="AN48" s="181"/>
      <c r="AO48" s="181"/>
      <c r="AR48" s="222"/>
      <c r="AS48" s="222"/>
      <c r="AT48" s="222"/>
      <c r="AU48" s="222"/>
      <c r="AV48" s="222"/>
      <c r="AW48" s="222"/>
      <c r="AX48" s="222"/>
    </row>
    <row r="49" spans="2:130" x14ac:dyDescent="0.25">
      <c r="B49" s="17" t="s">
        <v>11</v>
      </c>
      <c r="AI49" s="181"/>
      <c r="AJ49" s="181"/>
      <c r="AK49" s="181"/>
      <c r="AL49" s="181"/>
      <c r="AM49" s="181"/>
      <c r="AN49" s="181"/>
      <c r="AO49" s="181"/>
      <c r="AR49" s="222"/>
      <c r="AS49" s="222"/>
      <c r="AT49" s="222"/>
      <c r="AU49" s="222"/>
      <c r="AV49" s="222"/>
      <c r="AW49" s="222"/>
      <c r="AX49" s="222"/>
    </row>
    <row r="50" spans="2:130" x14ac:dyDescent="0.25">
      <c r="Q50" s="486" t="s">
        <v>8</v>
      </c>
      <c r="R50" s="486"/>
      <c r="S50" s="486"/>
      <c r="T50" s="486"/>
      <c r="U50" s="486"/>
      <c r="V50" s="486"/>
      <c r="W50" s="486"/>
      <c r="Z50" s="486" t="s">
        <v>12</v>
      </c>
      <c r="AA50" s="486"/>
      <c r="AB50" s="486"/>
      <c r="AC50" s="486"/>
      <c r="AD50" s="486"/>
      <c r="AE50" s="486"/>
      <c r="AF50" s="486"/>
      <c r="AI50" s="486" t="s">
        <v>16</v>
      </c>
      <c r="AJ50" s="486"/>
      <c r="AK50" s="486"/>
      <c r="AL50" s="486"/>
      <c r="AM50" s="486"/>
      <c r="AN50" s="486"/>
      <c r="AO50" s="486"/>
      <c r="AR50" s="486" t="s">
        <v>17</v>
      </c>
      <c r="AS50" s="486"/>
      <c r="AT50" s="486"/>
      <c r="AU50" s="486"/>
      <c r="AV50" s="486"/>
      <c r="AW50" s="486"/>
      <c r="AX50" s="486"/>
      <c r="BA50" s="486" t="s">
        <v>20</v>
      </c>
      <c r="BB50" s="486"/>
      <c r="BC50" s="486"/>
      <c r="BD50" s="486"/>
      <c r="BE50" s="486"/>
      <c r="BF50" s="486"/>
      <c r="BG50" s="486"/>
      <c r="BJ50" s="486" t="s">
        <v>22</v>
      </c>
      <c r="BK50" s="486"/>
      <c r="BL50" s="486"/>
      <c r="BM50" s="486"/>
      <c r="BN50" s="486"/>
      <c r="BO50" s="486"/>
      <c r="BP50" s="486"/>
      <c r="BS50" s="486" t="s">
        <v>24</v>
      </c>
      <c r="BT50" s="486"/>
      <c r="BU50" s="486"/>
      <c r="BV50" s="486"/>
      <c r="BW50" s="486"/>
      <c r="BX50" s="486"/>
      <c r="BY50" s="486"/>
      <c r="CB50" s="486" t="s">
        <v>26</v>
      </c>
      <c r="CC50" s="486"/>
      <c r="CD50" s="486"/>
      <c r="CE50" s="486"/>
      <c r="CF50" s="486"/>
      <c r="CG50" s="486"/>
      <c r="CH50" s="486"/>
      <c r="CJ50" s="486" t="s">
        <v>28</v>
      </c>
      <c r="CK50" s="486"/>
      <c r="CL50" s="486"/>
      <c r="CM50" s="486"/>
      <c r="CN50" s="486"/>
      <c r="CO50" s="486"/>
      <c r="CP50" s="486"/>
      <c r="CS50" s="486" t="s">
        <v>30</v>
      </c>
      <c r="CT50" s="486"/>
      <c r="CU50" s="486"/>
      <c r="CV50" s="486"/>
      <c r="CW50" s="486"/>
      <c r="CX50" s="486"/>
      <c r="CY50" s="486"/>
      <c r="DB50" s="486" t="s">
        <v>31</v>
      </c>
      <c r="DC50" s="486"/>
      <c r="DD50" s="486"/>
      <c r="DE50" s="486"/>
      <c r="DF50" s="486"/>
      <c r="DG50" s="486"/>
      <c r="DH50" s="486"/>
      <c r="DK50" s="486" t="s">
        <v>32</v>
      </c>
      <c r="DL50" s="486"/>
      <c r="DM50" s="486"/>
      <c r="DN50" s="486"/>
      <c r="DO50" s="486"/>
      <c r="DP50" s="486"/>
      <c r="DQ50" s="486"/>
      <c r="DT50" s="486" t="s">
        <v>34</v>
      </c>
      <c r="DU50" s="486"/>
      <c r="DV50" s="486"/>
      <c r="DW50" s="486"/>
      <c r="DX50" s="486"/>
      <c r="DY50" s="486"/>
      <c r="DZ50" s="486"/>
    </row>
    <row r="51" spans="2:130" x14ac:dyDescent="0.25">
      <c r="B51" s="9"/>
      <c r="C51" s="485" t="s">
        <v>4</v>
      </c>
      <c r="D51" s="485"/>
      <c r="E51" s="110"/>
      <c r="F51" s="110"/>
      <c r="G51" s="158"/>
      <c r="H51" s="291"/>
      <c r="I51" s="434"/>
      <c r="J51" s="434"/>
      <c r="K51" s="490" t="s">
        <v>35</v>
      </c>
      <c r="L51" s="491"/>
      <c r="M51" s="491"/>
      <c r="N51" s="491"/>
      <c r="Q51" s="25"/>
      <c r="R51" s="493" t="s">
        <v>7</v>
      </c>
      <c r="S51" s="493"/>
      <c r="T51" s="493"/>
      <c r="U51" s="493"/>
      <c r="V51" s="493"/>
      <c r="W51" s="493"/>
      <c r="Z51" s="22"/>
      <c r="AA51" s="488" t="s">
        <v>7</v>
      </c>
      <c r="AB51" s="488"/>
      <c r="AC51" s="488"/>
      <c r="AD51" s="488"/>
      <c r="AE51" s="488"/>
      <c r="AF51" s="488"/>
      <c r="AI51" s="182"/>
      <c r="AJ51" s="489" t="s">
        <v>7</v>
      </c>
      <c r="AK51" s="489"/>
      <c r="AL51" s="489"/>
      <c r="AM51" s="489"/>
      <c r="AN51" s="489"/>
      <c r="AO51" s="489"/>
      <c r="AR51" s="223"/>
      <c r="AS51" s="494" t="s">
        <v>7</v>
      </c>
      <c r="AT51" s="494"/>
      <c r="AU51" s="494"/>
      <c r="AV51" s="494"/>
      <c r="AW51" s="494"/>
      <c r="AX51" s="494"/>
      <c r="BA51" s="293"/>
      <c r="BB51" s="487" t="s">
        <v>7</v>
      </c>
      <c r="BC51" s="487"/>
      <c r="BD51" s="487"/>
      <c r="BE51" s="487"/>
      <c r="BF51" s="487"/>
      <c r="BG51" s="487"/>
      <c r="BJ51" s="359"/>
      <c r="BK51" s="492" t="s">
        <v>7</v>
      </c>
      <c r="BL51" s="492"/>
      <c r="BM51" s="492"/>
      <c r="BN51" s="492"/>
      <c r="BO51" s="492"/>
      <c r="BP51" s="492"/>
      <c r="BS51" s="182"/>
      <c r="BT51" s="489" t="s">
        <v>7</v>
      </c>
      <c r="BU51" s="489"/>
      <c r="BV51" s="489"/>
      <c r="BW51" s="489"/>
      <c r="BX51" s="489"/>
      <c r="BY51" s="489"/>
      <c r="CB51" s="182"/>
      <c r="CC51" s="489" t="s">
        <v>7</v>
      </c>
      <c r="CD51" s="489"/>
      <c r="CE51" s="489"/>
      <c r="CF51" s="489"/>
      <c r="CG51" s="489"/>
      <c r="CH51" s="489"/>
      <c r="CJ51" s="182"/>
      <c r="CK51" s="489" t="s">
        <v>7</v>
      </c>
      <c r="CL51" s="489"/>
      <c r="CM51" s="489"/>
      <c r="CN51" s="489"/>
      <c r="CO51" s="489"/>
      <c r="CP51" s="489"/>
      <c r="CS51" s="293"/>
      <c r="CT51" s="487" t="s">
        <v>7</v>
      </c>
      <c r="CU51" s="487"/>
      <c r="CV51" s="487"/>
      <c r="CW51" s="487"/>
      <c r="CX51" s="487"/>
      <c r="CY51" s="487"/>
      <c r="DB51" s="22"/>
      <c r="DC51" s="488" t="s">
        <v>7</v>
      </c>
      <c r="DD51" s="488"/>
      <c r="DE51" s="488"/>
      <c r="DF51" s="488"/>
      <c r="DG51" s="488"/>
      <c r="DH51" s="488"/>
      <c r="DK51" s="456"/>
      <c r="DL51" s="485" t="s">
        <v>7</v>
      </c>
      <c r="DM51" s="485"/>
      <c r="DN51" s="485"/>
      <c r="DO51" s="485"/>
      <c r="DP51" s="485"/>
      <c r="DQ51" s="485"/>
      <c r="DT51" s="359"/>
      <c r="DU51" s="492" t="s">
        <v>7</v>
      </c>
      <c r="DV51" s="492"/>
      <c r="DW51" s="492"/>
      <c r="DX51" s="492"/>
      <c r="DY51" s="492"/>
      <c r="DZ51" s="492"/>
    </row>
    <row r="52" spans="2:130" ht="45" x14ac:dyDescent="0.25">
      <c r="B52" s="9" t="s">
        <v>1</v>
      </c>
      <c r="C52" s="291" t="s">
        <v>2</v>
      </c>
      <c r="D52" s="292" t="s">
        <v>3</v>
      </c>
      <c r="E52" s="292" t="s">
        <v>18</v>
      </c>
      <c r="F52" s="292" t="s">
        <v>19</v>
      </c>
      <c r="G52" s="292" t="s">
        <v>21</v>
      </c>
      <c r="H52" s="292" t="s">
        <v>23</v>
      </c>
      <c r="I52" s="435" t="s">
        <v>25</v>
      </c>
      <c r="J52" s="435" t="s">
        <v>27</v>
      </c>
      <c r="K52" s="482" t="s">
        <v>37</v>
      </c>
      <c r="L52" s="482" t="s">
        <v>38</v>
      </c>
      <c r="M52" s="482" t="s">
        <v>33</v>
      </c>
      <c r="N52" s="482" t="s">
        <v>36</v>
      </c>
      <c r="Q52" s="10" t="s">
        <v>1</v>
      </c>
      <c r="R52" s="11">
        <v>1</v>
      </c>
      <c r="S52" s="11">
        <v>2</v>
      </c>
      <c r="T52" s="11">
        <v>3</v>
      </c>
      <c r="U52" s="11">
        <v>4</v>
      </c>
      <c r="V52" s="11" t="s">
        <v>6</v>
      </c>
      <c r="W52" s="11" t="s">
        <v>5</v>
      </c>
      <c r="Z52" s="8" t="s">
        <v>1</v>
      </c>
      <c r="AA52" s="23">
        <v>1</v>
      </c>
      <c r="AB52" s="23">
        <v>2</v>
      </c>
      <c r="AC52" s="23">
        <v>3</v>
      </c>
      <c r="AD52" s="23">
        <v>4</v>
      </c>
      <c r="AE52" s="23" t="s">
        <v>6</v>
      </c>
      <c r="AF52" s="23" t="s">
        <v>5</v>
      </c>
      <c r="AI52" s="24" t="s">
        <v>1</v>
      </c>
      <c r="AJ52" s="183">
        <v>1</v>
      </c>
      <c r="AK52" s="183">
        <v>2</v>
      </c>
      <c r="AL52" s="183">
        <v>3</v>
      </c>
      <c r="AM52" s="183">
        <v>4</v>
      </c>
      <c r="AN52" s="183" t="s">
        <v>6</v>
      </c>
      <c r="AO52" s="183" t="s">
        <v>5</v>
      </c>
      <c r="AR52" s="224" t="s">
        <v>1</v>
      </c>
      <c r="AS52" s="225">
        <v>1</v>
      </c>
      <c r="AT52" s="225">
        <v>2</v>
      </c>
      <c r="AU52" s="225">
        <v>3</v>
      </c>
      <c r="AV52" s="225">
        <v>4</v>
      </c>
      <c r="AW52" s="225" t="s">
        <v>6</v>
      </c>
      <c r="AX52" s="225" t="s">
        <v>5</v>
      </c>
      <c r="BA52" s="107" t="s">
        <v>1</v>
      </c>
      <c r="BB52" s="294">
        <v>1</v>
      </c>
      <c r="BC52" s="294">
        <v>2</v>
      </c>
      <c r="BD52" s="294">
        <v>3</v>
      </c>
      <c r="BE52" s="294">
        <v>4</v>
      </c>
      <c r="BF52" s="294" t="s">
        <v>6</v>
      </c>
      <c r="BG52" s="294" t="s">
        <v>5</v>
      </c>
      <c r="BJ52" s="360" t="s">
        <v>1</v>
      </c>
      <c r="BK52" s="361">
        <v>1</v>
      </c>
      <c r="BL52" s="361">
        <v>2</v>
      </c>
      <c r="BM52" s="361">
        <v>3</v>
      </c>
      <c r="BN52" s="361">
        <v>4</v>
      </c>
      <c r="BO52" s="361" t="s">
        <v>6</v>
      </c>
      <c r="BP52" s="361" t="s">
        <v>5</v>
      </c>
      <c r="BS52" s="24" t="s">
        <v>1</v>
      </c>
      <c r="BT52" s="183">
        <v>1</v>
      </c>
      <c r="BU52" s="183">
        <v>2</v>
      </c>
      <c r="BV52" s="183">
        <v>3</v>
      </c>
      <c r="BW52" s="183">
        <v>4</v>
      </c>
      <c r="BX52" s="183" t="s">
        <v>6</v>
      </c>
      <c r="BY52" s="183" t="s">
        <v>5</v>
      </c>
      <c r="CB52" s="24" t="s">
        <v>1</v>
      </c>
      <c r="CC52" s="183">
        <v>1</v>
      </c>
      <c r="CD52" s="183">
        <v>2</v>
      </c>
      <c r="CE52" s="183">
        <v>3</v>
      </c>
      <c r="CF52" s="183">
        <v>4</v>
      </c>
      <c r="CG52" s="183" t="s">
        <v>6</v>
      </c>
      <c r="CH52" s="183" t="s">
        <v>5</v>
      </c>
      <c r="CJ52" s="24" t="s">
        <v>1</v>
      </c>
      <c r="CK52" s="183">
        <v>1</v>
      </c>
      <c r="CL52" s="183">
        <v>2</v>
      </c>
      <c r="CM52" s="183">
        <v>3</v>
      </c>
      <c r="CN52" s="183">
        <v>4</v>
      </c>
      <c r="CO52" s="183" t="s">
        <v>6</v>
      </c>
      <c r="CP52" s="183" t="s">
        <v>5</v>
      </c>
      <c r="CS52" s="107" t="s">
        <v>1</v>
      </c>
      <c r="CT52" s="294">
        <v>1</v>
      </c>
      <c r="CU52" s="294">
        <v>2</v>
      </c>
      <c r="CV52" s="294">
        <v>3</v>
      </c>
      <c r="CW52" s="294">
        <v>4</v>
      </c>
      <c r="CX52" s="294" t="s">
        <v>6</v>
      </c>
      <c r="CY52" s="294" t="s">
        <v>5</v>
      </c>
      <c r="DB52" s="8" t="s">
        <v>1</v>
      </c>
      <c r="DC52" s="23">
        <v>1</v>
      </c>
      <c r="DD52" s="23">
        <v>2</v>
      </c>
      <c r="DE52" s="23">
        <v>3</v>
      </c>
      <c r="DF52" s="23">
        <v>4</v>
      </c>
      <c r="DG52" s="23" t="s">
        <v>6</v>
      </c>
      <c r="DH52" s="23" t="s">
        <v>5</v>
      </c>
      <c r="DK52" s="9" t="s">
        <v>1</v>
      </c>
      <c r="DL52" s="459">
        <v>1</v>
      </c>
      <c r="DM52" s="459">
        <v>2</v>
      </c>
      <c r="DN52" s="459">
        <v>3</v>
      </c>
      <c r="DO52" s="459">
        <v>4</v>
      </c>
      <c r="DP52" s="459" t="s">
        <v>6</v>
      </c>
      <c r="DQ52" s="459" t="s">
        <v>5</v>
      </c>
      <c r="DT52" s="360" t="s">
        <v>1</v>
      </c>
      <c r="DU52" s="361">
        <v>1</v>
      </c>
      <c r="DV52" s="361">
        <v>2</v>
      </c>
      <c r="DW52" s="361">
        <v>3</v>
      </c>
      <c r="DX52" s="361">
        <v>4</v>
      </c>
      <c r="DY52" s="361" t="s">
        <v>6</v>
      </c>
      <c r="DZ52" s="361" t="s">
        <v>5</v>
      </c>
    </row>
    <row r="53" spans="2:130" x14ac:dyDescent="0.25">
      <c r="B53" s="1">
        <v>1</v>
      </c>
      <c r="C53" s="38">
        <v>27863699</v>
      </c>
      <c r="D53" s="81">
        <v>26657895</v>
      </c>
      <c r="E53" s="290">
        <v>22048155</v>
      </c>
      <c r="F53" s="290">
        <v>26628852</v>
      </c>
      <c r="G53" s="337">
        <v>27392693</v>
      </c>
      <c r="H53" s="409">
        <v>26753152</v>
      </c>
      <c r="I53" s="431">
        <f>BY53</f>
        <v>27016486</v>
      </c>
      <c r="J53" s="431">
        <f t="shared" ref="J53:J59" si="24">CH53</f>
        <v>28419732</v>
      </c>
      <c r="K53" s="465">
        <v>24152569</v>
      </c>
      <c r="L53" s="465">
        <v>27453967</v>
      </c>
      <c r="M53" s="465">
        <v>28005491</v>
      </c>
      <c r="N53" s="465">
        <v>26784146</v>
      </c>
      <c r="Q53" s="1">
        <v>1</v>
      </c>
      <c r="R53" s="40">
        <v>3286</v>
      </c>
      <c r="S53" s="40">
        <v>333440</v>
      </c>
      <c r="T53" s="40">
        <v>5868290</v>
      </c>
      <c r="U53" s="40">
        <v>13234363</v>
      </c>
      <c r="V53" s="41">
        <v>8424318</v>
      </c>
      <c r="W53" s="18">
        <v>27863699</v>
      </c>
      <c r="Z53" s="1">
        <v>1</v>
      </c>
      <c r="AA53" s="77">
        <v>21244</v>
      </c>
      <c r="AB53" s="77">
        <v>363002</v>
      </c>
      <c r="AC53" s="77">
        <v>4454928</v>
      </c>
      <c r="AD53" s="77">
        <v>12296473</v>
      </c>
      <c r="AE53" s="78">
        <v>9522251</v>
      </c>
      <c r="AF53" s="18">
        <v>26657895</v>
      </c>
      <c r="AI53" s="106">
        <v>1</v>
      </c>
      <c r="AJ53" s="200">
        <v>18906</v>
      </c>
      <c r="AK53" s="200">
        <v>331564</v>
      </c>
      <c r="AL53" s="200">
        <v>3816746</v>
      </c>
      <c r="AM53" s="200">
        <v>10066308</v>
      </c>
      <c r="AN53" s="201">
        <v>7814630</v>
      </c>
      <c r="AO53" s="18">
        <v>22048155</v>
      </c>
      <c r="AR53" s="106">
        <v>1</v>
      </c>
      <c r="AS53" s="264">
        <v>21772</v>
      </c>
      <c r="AT53" s="264">
        <v>407913</v>
      </c>
      <c r="AU53" s="264">
        <v>4526345</v>
      </c>
      <c r="AV53" s="264">
        <v>12027692</v>
      </c>
      <c r="AW53" s="265">
        <v>9645128</v>
      </c>
      <c r="AX53" s="18">
        <v>26628852</v>
      </c>
      <c r="BA53" s="106">
        <v>1</v>
      </c>
      <c r="BB53" s="332">
        <v>3654</v>
      </c>
      <c r="BC53" s="332">
        <v>343744</v>
      </c>
      <c r="BD53" s="332">
        <v>5700620</v>
      </c>
      <c r="BE53" s="332">
        <v>13104723</v>
      </c>
      <c r="BF53" s="333">
        <v>8239952</v>
      </c>
      <c r="BG53" s="18">
        <v>27392693</v>
      </c>
      <c r="BJ53" s="106">
        <v>1</v>
      </c>
      <c r="BK53" s="404">
        <v>3722</v>
      </c>
      <c r="BL53" s="404">
        <v>346018</v>
      </c>
      <c r="BM53" s="404">
        <v>5652889</v>
      </c>
      <c r="BN53" s="404">
        <v>12685586</v>
      </c>
      <c r="BO53" s="405">
        <v>8064936</v>
      </c>
      <c r="BP53" s="18">
        <v>26753152</v>
      </c>
      <c r="BS53" s="106">
        <v>1</v>
      </c>
      <c r="BT53" s="432">
        <v>3502</v>
      </c>
      <c r="BU53" s="432">
        <v>308296</v>
      </c>
      <c r="BV53" s="432">
        <v>5887256</v>
      </c>
      <c r="BW53" s="432">
        <v>12684834</v>
      </c>
      <c r="BX53" s="432">
        <v>8132598</v>
      </c>
      <c r="BY53" s="433">
        <f t="shared" ref="BY53:BY59" si="25">SUM(BT53:BX53)</f>
        <v>27016486</v>
      </c>
      <c r="CB53" s="106">
        <v>1</v>
      </c>
      <c r="CC53" s="432">
        <v>24752</v>
      </c>
      <c r="CD53" s="432">
        <v>412700</v>
      </c>
      <c r="CE53" s="432">
        <v>4968065</v>
      </c>
      <c r="CF53" s="432">
        <v>12897657</v>
      </c>
      <c r="CG53" s="432">
        <v>10116558</v>
      </c>
      <c r="CH53" s="433">
        <f t="shared" ref="CH53:CH59" si="26">SUM(CC53:CG53)</f>
        <v>28419732</v>
      </c>
      <c r="CJ53" s="106">
        <v>1</v>
      </c>
      <c r="CK53" s="432">
        <v>22794</v>
      </c>
      <c r="CL53" s="432">
        <v>630278</v>
      </c>
      <c r="CM53" s="432">
        <v>5714205</v>
      </c>
      <c r="CN53" s="432">
        <v>12611108</v>
      </c>
      <c r="CO53" s="432">
        <v>4901285</v>
      </c>
      <c r="CP53" s="433">
        <f t="shared" ref="CP53:CP59" si="27">SUM(CK53:CO53)</f>
        <v>23879670</v>
      </c>
      <c r="CS53" s="106">
        <v>1</v>
      </c>
      <c r="CT53" s="432">
        <v>3767</v>
      </c>
      <c r="CU53" s="432">
        <v>351761</v>
      </c>
      <c r="CV53" s="432">
        <v>5912623</v>
      </c>
      <c r="CW53" s="432">
        <v>13020848</v>
      </c>
      <c r="CX53" s="432">
        <v>8164968</v>
      </c>
      <c r="CY53" s="433">
        <v>27453967</v>
      </c>
      <c r="DB53" s="106">
        <v>1</v>
      </c>
      <c r="DC53" s="432">
        <v>22642</v>
      </c>
      <c r="DD53" s="432">
        <v>392794</v>
      </c>
      <c r="DE53" s="432">
        <v>4802641</v>
      </c>
      <c r="DF53" s="432">
        <v>12831721</v>
      </c>
      <c r="DG53" s="432">
        <v>9955693</v>
      </c>
      <c r="DH53" s="433">
        <v>28005491</v>
      </c>
      <c r="DK53" s="106">
        <v>1</v>
      </c>
      <c r="DL53" s="432">
        <v>21537</v>
      </c>
      <c r="DM53" s="432">
        <v>633018</v>
      </c>
      <c r="DN53" s="432">
        <v>5774811</v>
      </c>
      <c r="DO53" s="432">
        <v>12779266</v>
      </c>
      <c r="DP53" s="432">
        <v>4943937</v>
      </c>
      <c r="DQ53" s="433">
        <v>24152569</v>
      </c>
      <c r="DT53" s="106">
        <v>1</v>
      </c>
      <c r="DU53" s="432">
        <v>4858</v>
      </c>
      <c r="DV53" s="432">
        <v>354362</v>
      </c>
      <c r="DW53" s="432">
        <v>5715190</v>
      </c>
      <c r="DX53" s="432">
        <v>12562556</v>
      </c>
      <c r="DY53" s="432">
        <v>8147180</v>
      </c>
      <c r="DZ53" s="433">
        <v>26784146</v>
      </c>
    </row>
    <row r="54" spans="2:130" x14ac:dyDescent="0.25">
      <c r="B54" s="1">
        <v>2</v>
      </c>
      <c r="C54" s="38">
        <v>7024171</v>
      </c>
      <c r="D54" s="81">
        <v>6765511</v>
      </c>
      <c r="E54" s="290">
        <v>5912899</v>
      </c>
      <c r="F54" s="290">
        <v>7167651</v>
      </c>
      <c r="G54" s="337">
        <v>7779901</v>
      </c>
      <c r="H54" s="409">
        <v>7402657</v>
      </c>
      <c r="I54" s="431">
        <f t="shared" ref="I54:I59" si="28">BY54</f>
        <v>7498580</v>
      </c>
      <c r="J54" s="431">
        <f t="shared" si="24"/>
        <v>7264867</v>
      </c>
      <c r="K54" s="465">
        <v>4281102</v>
      </c>
      <c r="L54" s="465">
        <v>7467191</v>
      </c>
      <c r="M54" s="465">
        <v>7267398</v>
      </c>
      <c r="N54" s="465">
        <v>7804452</v>
      </c>
      <c r="Q54" s="1">
        <v>2</v>
      </c>
      <c r="R54" s="40">
        <v>1231062</v>
      </c>
      <c r="S54" s="40">
        <v>4430956</v>
      </c>
      <c r="T54" s="40">
        <v>1332703</v>
      </c>
      <c r="U54" s="40">
        <v>25914</v>
      </c>
      <c r="V54" s="41">
        <v>3536</v>
      </c>
      <c r="W54" s="18">
        <v>7024171</v>
      </c>
      <c r="Z54" s="1">
        <v>2</v>
      </c>
      <c r="AA54" s="77">
        <v>949929</v>
      </c>
      <c r="AB54" s="77">
        <v>3812074</v>
      </c>
      <c r="AC54" s="77">
        <v>1973370</v>
      </c>
      <c r="AD54" s="77">
        <v>26789</v>
      </c>
      <c r="AE54" s="78">
        <v>3348</v>
      </c>
      <c r="AF54" s="18">
        <v>6765511</v>
      </c>
      <c r="AI54" s="106">
        <v>2</v>
      </c>
      <c r="AJ54" s="200">
        <v>845293</v>
      </c>
      <c r="AK54" s="200">
        <v>3090799</v>
      </c>
      <c r="AL54" s="200">
        <v>1789480</v>
      </c>
      <c r="AM54" s="200">
        <v>184631</v>
      </c>
      <c r="AN54" s="201">
        <v>2695</v>
      </c>
      <c r="AO54" s="18">
        <v>5912899</v>
      </c>
      <c r="AR54" s="106">
        <v>2</v>
      </c>
      <c r="AS54" s="264">
        <v>1002991</v>
      </c>
      <c r="AT54" s="264">
        <v>3670296</v>
      </c>
      <c r="AU54" s="264">
        <v>2269071</v>
      </c>
      <c r="AV54" s="264">
        <v>221852</v>
      </c>
      <c r="AW54" s="265">
        <v>3441</v>
      </c>
      <c r="AX54" s="18">
        <v>7167651</v>
      </c>
      <c r="BA54" s="106">
        <v>2</v>
      </c>
      <c r="BB54" s="332">
        <v>1319692</v>
      </c>
      <c r="BC54" s="332">
        <v>5052192</v>
      </c>
      <c r="BD54" s="332">
        <v>1377119</v>
      </c>
      <c r="BE54" s="332">
        <v>27311</v>
      </c>
      <c r="BF54" s="333">
        <v>3586</v>
      </c>
      <c r="BG54" s="18">
        <v>7779901</v>
      </c>
      <c r="BJ54" s="106">
        <v>2</v>
      </c>
      <c r="BK54" s="404">
        <v>1252913</v>
      </c>
      <c r="BL54" s="404">
        <v>4777546</v>
      </c>
      <c r="BM54" s="404">
        <v>1341932</v>
      </c>
      <c r="BN54" s="404">
        <v>26981</v>
      </c>
      <c r="BO54" s="405">
        <v>3286</v>
      </c>
      <c r="BP54" s="18">
        <v>7402657</v>
      </c>
      <c r="BS54" s="106">
        <v>2</v>
      </c>
      <c r="BT54" s="432">
        <v>1276082</v>
      </c>
      <c r="BU54" s="432">
        <v>4821416</v>
      </c>
      <c r="BV54" s="432">
        <v>1371917</v>
      </c>
      <c r="BW54" s="432">
        <v>25446</v>
      </c>
      <c r="BX54" s="432">
        <v>3719</v>
      </c>
      <c r="BY54" s="433">
        <f t="shared" si="25"/>
        <v>7498580</v>
      </c>
      <c r="CB54" s="106">
        <v>2</v>
      </c>
      <c r="CC54" s="432">
        <v>1009075</v>
      </c>
      <c r="CD54" s="432">
        <v>3705878</v>
      </c>
      <c r="CE54" s="432">
        <v>2335106</v>
      </c>
      <c r="CF54" s="432">
        <v>211252</v>
      </c>
      <c r="CG54" s="432">
        <v>3556</v>
      </c>
      <c r="CH54" s="433">
        <f t="shared" si="26"/>
        <v>7264867</v>
      </c>
      <c r="CJ54" s="106">
        <v>2</v>
      </c>
      <c r="CK54" s="432">
        <v>865135</v>
      </c>
      <c r="CL54" s="432">
        <v>2606113</v>
      </c>
      <c r="CM54" s="432">
        <v>601308</v>
      </c>
      <c r="CN54" s="432">
        <v>10709</v>
      </c>
      <c r="CO54" s="432">
        <v>0</v>
      </c>
      <c r="CP54" s="433">
        <f t="shared" si="27"/>
        <v>4083265</v>
      </c>
      <c r="CS54" s="106">
        <v>2</v>
      </c>
      <c r="CT54" s="432">
        <v>1268283</v>
      </c>
      <c r="CU54" s="432">
        <v>4789470</v>
      </c>
      <c r="CV54" s="432">
        <v>1377806</v>
      </c>
      <c r="CW54" s="432">
        <v>28042</v>
      </c>
      <c r="CX54" s="432">
        <v>3590</v>
      </c>
      <c r="CY54" s="433">
        <v>7467191</v>
      </c>
      <c r="DB54" s="106">
        <v>2</v>
      </c>
      <c r="DC54" s="432">
        <v>1014067</v>
      </c>
      <c r="DD54" s="432">
        <v>3692827</v>
      </c>
      <c r="DE54" s="432">
        <v>2327090</v>
      </c>
      <c r="DF54" s="432">
        <v>229881</v>
      </c>
      <c r="DG54" s="432">
        <v>3533</v>
      </c>
      <c r="DH54" s="433">
        <v>7267398</v>
      </c>
      <c r="DK54" s="106">
        <v>2</v>
      </c>
      <c r="DL54" s="432">
        <v>926501</v>
      </c>
      <c r="DM54" s="432">
        <v>2715562</v>
      </c>
      <c r="DN54" s="432">
        <v>627970</v>
      </c>
      <c r="DO54" s="432">
        <v>11070</v>
      </c>
      <c r="DP54" s="432">
        <v>0</v>
      </c>
      <c r="DQ54" s="433">
        <v>4281102</v>
      </c>
      <c r="DT54" s="106">
        <v>2</v>
      </c>
      <c r="DU54" s="432">
        <v>1373640</v>
      </c>
      <c r="DV54" s="432">
        <v>4485971</v>
      </c>
      <c r="DW54" s="432">
        <v>1913475</v>
      </c>
      <c r="DX54" s="432">
        <v>27869</v>
      </c>
      <c r="DY54" s="432">
        <v>3497</v>
      </c>
      <c r="DZ54" s="433">
        <v>7804452</v>
      </c>
    </row>
    <row r="55" spans="2:130" x14ac:dyDescent="0.25">
      <c r="B55" s="1">
        <v>4</v>
      </c>
      <c r="C55" s="38">
        <v>57240445</v>
      </c>
      <c r="D55" s="81">
        <v>56229761</v>
      </c>
      <c r="E55" s="290">
        <v>47446198</v>
      </c>
      <c r="F55" s="290">
        <v>56130706</v>
      </c>
      <c r="G55" s="337">
        <v>58211991</v>
      </c>
      <c r="H55" s="409">
        <v>57379378</v>
      </c>
      <c r="I55" s="431">
        <f t="shared" si="28"/>
        <v>60399489</v>
      </c>
      <c r="J55" s="431">
        <f t="shared" si="24"/>
        <v>57763331</v>
      </c>
      <c r="K55" s="465">
        <v>47739200</v>
      </c>
      <c r="L55" s="465">
        <v>59190143</v>
      </c>
      <c r="M55" s="465">
        <v>58299212</v>
      </c>
      <c r="N55" s="465">
        <v>58149676</v>
      </c>
      <c r="Q55" s="1">
        <v>4</v>
      </c>
      <c r="R55" s="40">
        <v>4176768</v>
      </c>
      <c r="S55" s="40">
        <v>21191126</v>
      </c>
      <c r="T55" s="40">
        <v>29260547</v>
      </c>
      <c r="U55" s="40">
        <v>2580104</v>
      </c>
      <c r="V55" s="41">
        <v>31901</v>
      </c>
      <c r="W55" s="18">
        <v>57240445</v>
      </c>
      <c r="Z55" s="1">
        <v>4</v>
      </c>
      <c r="AA55" s="77">
        <v>3917783</v>
      </c>
      <c r="AB55" s="77">
        <v>19908804</v>
      </c>
      <c r="AC55" s="77">
        <v>29353457</v>
      </c>
      <c r="AD55" s="77">
        <v>3023214</v>
      </c>
      <c r="AE55" s="78">
        <v>26502</v>
      </c>
      <c r="AF55" s="18">
        <v>56229761</v>
      </c>
      <c r="AI55" s="106">
        <v>4</v>
      </c>
      <c r="AJ55" s="200">
        <v>3277169</v>
      </c>
      <c r="AK55" s="200">
        <v>16537270</v>
      </c>
      <c r="AL55" s="200">
        <v>23520488</v>
      </c>
      <c r="AM55" s="200">
        <v>3759994</v>
      </c>
      <c r="AN55" s="201">
        <v>351277</v>
      </c>
      <c r="AO55" s="18">
        <v>47446198</v>
      </c>
      <c r="AR55" s="106">
        <v>4</v>
      </c>
      <c r="AS55" s="264">
        <v>3883086</v>
      </c>
      <c r="AT55" s="264">
        <v>19658915</v>
      </c>
      <c r="AU55" s="264">
        <v>27809839</v>
      </c>
      <c r="AV55" s="264">
        <v>4370983</v>
      </c>
      <c r="AW55" s="265">
        <v>407882</v>
      </c>
      <c r="AX55" s="18">
        <v>56130706</v>
      </c>
      <c r="BA55" s="106">
        <v>4</v>
      </c>
      <c r="BB55" s="332">
        <v>4295408</v>
      </c>
      <c r="BC55" s="332">
        <v>21773342</v>
      </c>
      <c r="BD55" s="332">
        <v>29555671</v>
      </c>
      <c r="BE55" s="332">
        <v>2558118</v>
      </c>
      <c r="BF55" s="333">
        <v>29452</v>
      </c>
      <c r="BG55" s="18">
        <v>58211991</v>
      </c>
      <c r="BJ55" s="106">
        <v>4</v>
      </c>
      <c r="BK55" s="404">
        <v>4190410</v>
      </c>
      <c r="BL55" s="404">
        <v>21370638</v>
      </c>
      <c r="BM55" s="404">
        <v>29237763</v>
      </c>
      <c r="BN55" s="404">
        <v>2551305</v>
      </c>
      <c r="BO55" s="405">
        <v>29262</v>
      </c>
      <c r="BP55" s="18">
        <v>57379378</v>
      </c>
      <c r="BS55" s="106">
        <v>4</v>
      </c>
      <c r="BT55" s="432">
        <v>4454215</v>
      </c>
      <c r="BU55" s="432">
        <v>22860301</v>
      </c>
      <c r="BV55" s="432">
        <v>30476801</v>
      </c>
      <c r="BW55" s="432">
        <v>2576545</v>
      </c>
      <c r="BX55" s="432">
        <v>31627</v>
      </c>
      <c r="BY55" s="433">
        <f t="shared" si="25"/>
        <v>60399489</v>
      </c>
      <c r="CB55" s="106">
        <v>4</v>
      </c>
      <c r="CC55" s="432">
        <v>4040308</v>
      </c>
      <c r="CD55" s="432">
        <v>20354485</v>
      </c>
      <c r="CE55" s="432">
        <v>28400539</v>
      </c>
      <c r="CF55" s="432">
        <v>4539861</v>
      </c>
      <c r="CG55" s="432">
        <v>428138</v>
      </c>
      <c r="CH55" s="433">
        <f t="shared" si="26"/>
        <v>57763331</v>
      </c>
      <c r="CJ55" s="106">
        <v>4</v>
      </c>
      <c r="CK55" s="432">
        <v>3761124</v>
      </c>
      <c r="CL55" s="432">
        <v>17866346</v>
      </c>
      <c r="CM55" s="432">
        <v>23517616</v>
      </c>
      <c r="CN55" s="432">
        <v>1925664</v>
      </c>
      <c r="CO55" s="432">
        <v>3802</v>
      </c>
      <c r="CP55" s="433">
        <f t="shared" si="27"/>
        <v>47074552</v>
      </c>
      <c r="CS55" s="106">
        <v>4</v>
      </c>
      <c r="CT55" s="432">
        <v>4320908</v>
      </c>
      <c r="CU55" s="432">
        <v>22148458</v>
      </c>
      <c r="CV55" s="432">
        <v>30074145</v>
      </c>
      <c r="CW55" s="432">
        <v>2616709</v>
      </c>
      <c r="CX55" s="432">
        <v>29923</v>
      </c>
      <c r="CY55" s="433">
        <v>59190143</v>
      </c>
      <c r="DB55" s="106">
        <v>4</v>
      </c>
      <c r="DC55" s="432">
        <v>4036825</v>
      </c>
      <c r="DD55" s="432">
        <v>20497951</v>
      </c>
      <c r="DE55" s="432">
        <v>28665811</v>
      </c>
      <c r="DF55" s="432">
        <v>4674504</v>
      </c>
      <c r="DG55" s="432">
        <v>424120</v>
      </c>
      <c r="DH55" s="433">
        <v>58299212</v>
      </c>
      <c r="DK55" s="106">
        <v>4</v>
      </c>
      <c r="DL55" s="432">
        <v>3832949</v>
      </c>
      <c r="DM55" s="432">
        <v>18109951</v>
      </c>
      <c r="DN55" s="432">
        <v>23831700</v>
      </c>
      <c r="DO55" s="432">
        <v>1961051</v>
      </c>
      <c r="DP55" s="432">
        <v>3549</v>
      </c>
      <c r="DQ55" s="433">
        <v>47739200</v>
      </c>
      <c r="DT55" s="106">
        <v>4</v>
      </c>
      <c r="DU55" s="432">
        <v>4160825</v>
      </c>
      <c r="DV55" s="432">
        <v>21768274</v>
      </c>
      <c r="DW55" s="432">
        <v>29476710</v>
      </c>
      <c r="DX55" s="432">
        <v>2716385</v>
      </c>
      <c r="DY55" s="432">
        <v>27481</v>
      </c>
      <c r="DZ55" s="433">
        <v>58149676</v>
      </c>
    </row>
    <row r="56" spans="2:130" x14ac:dyDescent="0.25">
      <c r="B56" s="1">
        <v>6</v>
      </c>
      <c r="C56" s="38">
        <v>16831996</v>
      </c>
      <c r="D56" s="81">
        <v>16312109</v>
      </c>
      <c r="E56" s="290">
        <v>13854143</v>
      </c>
      <c r="F56" s="290">
        <v>16423880</v>
      </c>
      <c r="G56" s="337">
        <v>17104447</v>
      </c>
      <c r="H56" s="409">
        <v>17005928</v>
      </c>
      <c r="I56" s="431">
        <f t="shared" si="28"/>
        <v>18273453</v>
      </c>
      <c r="J56" s="431">
        <f t="shared" si="24"/>
        <v>17397370</v>
      </c>
      <c r="K56" s="465">
        <v>13423197</v>
      </c>
      <c r="L56" s="465">
        <v>17411673</v>
      </c>
      <c r="M56" s="465">
        <v>17115947</v>
      </c>
      <c r="N56" s="465">
        <v>17439652</v>
      </c>
      <c r="Q56" s="1">
        <v>6</v>
      </c>
      <c r="R56" s="40">
        <v>6717059</v>
      </c>
      <c r="S56" s="40">
        <v>7740444</v>
      </c>
      <c r="T56" s="40">
        <v>2223867</v>
      </c>
      <c r="U56" s="40">
        <v>150626</v>
      </c>
      <c r="V56" s="41">
        <v>0</v>
      </c>
      <c r="W56" s="18">
        <v>16831996</v>
      </c>
      <c r="Z56" s="1">
        <v>6</v>
      </c>
      <c r="AA56" s="77">
        <v>6473398</v>
      </c>
      <c r="AB56" s="77">
        <v>7474900</v>
      </c>
      <c r="AC56" s="77">
        <v>2212401</v>
      </c>
      <c r="AD56" s="77">
        <v>151411</v>
      </c>
      <c r="AE56" s="78">
        <v>0</v>
      </c>
      <c r="AF56" s="18">
        <v>16312109</v>
      </c>
      <c r="AI56" s="106">
        <v>6</v>
      </c>
      <c r="AJ56" s="200">
        <v>5417180</v>
      </c>
      <c r="AK56" s="200">
        <v>6392337</v>
      </c>
      <c r="AL56" s="200">
        <v>1900771</v>
      </c>
      <c r="AM56" s="200">
        <v>143855</v>
      </c>
      <c r="AN56" s="201">
        <v>0</v>
      </c>
      <c r="AO56" s="18">
        <v>13854143</v>
      </c>
      <c r="AR56" s="106">
        <v>6</v>
      </c>
      <c r="AS56" s="264">
        <v>6447303</v>
      </c>
      <c r="AT56" s="264">
        <v>7577897</v>
      </c>
      <c r="AU56" s="264">
        <v>2233086</v>
      </c>
      <c r="AV56" s="264">
        <v>165595</v>
      </c>
      <c r="AW56" s="265">
        <v>0</v>
      </c>
      <c r="AX56" s="18">
        <v>16423880</v>
      </c>
      <c r="BA56" s="106">
        <v>6</v>
      </c>
      <c r="BB56" s="332">
        <v>6997918</v>
      </c>
      <c r="BC56" s="332">
        <v>7712793</v>
      </c>
      <c r="BD56" s="332">
        <v>2246404</v>
      </c>
      <c r="BE56" s="332">
        <v>147332</v>
      </c>
      <c r="BF56" s="333">
        <v>0</v>
      </c>
      <c r="BG56" s="18">
        <v>17104447</v>
      </c>
      <c r="BJ56" s="106">
        <v>6</v>
      </c>
      <c r="BK56" s="404">
        <v>6907706</v>
      </c>
      <c r="BL56" s="404">
        <v>7695239</v>
      </c>
      <c r="BM56" s="404">
        <v>2256070</v>
      </c>
      <c r="BN56" s="404">
        <v>146914</v>
      </c>
      <c r="BO56" s="405">
        <v>0</v>
      </c>
      <c r="BP56" s="18">
        <v>17005928</v>
      </c>
      <c r="BS56" s="106">
        <v>6</v>
      </c>
      <c r="BT56" s="432">
        <v>7128269</v>
      </c>
      <c r="BU56" s="432">
        <v>8479768</v>
      </c>
      <c r="BV56" s="432">
        <v>2501336</v>
      </c>
      <c r="BW56" s="432">
        <v>164080</v>
      </c>
      <c r="BX56" s="432">
        <v>0</v>
      </c>
      <c r="BY56" s="433">
        <f t="shared" si="25"/>
        <v>18273453</v>
      </c>
      <c r="CB56" s="106">
        <v>6</v>
      </c>
      <c r="CC56" s="432">
        <v>6748881</v>
      </c>
      <c r="CD56" s="432">
        <v>7978811</v>
      </c>
      <c r="CE56" s="432">
        <v>2401963</v>
      </c>
      <c r="CF56" s="432">
        <v>267715</v>
      </c>
      <c r="CG56" s="432">
        <v>0</v>
      </c>
      <c r="CH56" s="433">
        <f t="shared" si="26"/>
        <v>17397370</v>
      </c>
      <c r="CJ56" s="106">
        <v>6</v>
      </c>
      <c r="CK56" s="432">
        <v>5397535</v>
      </c>
      <c r="CL56" s="432">
        <v>5929131</v>
      </c>
      <c r="CM56" s="432">
        <v>1800414</v>
      </c>
      <c r="CN56" s="432">
        <v>83130</v>
      </c>
      <c r="CO56" s="432">
        <v>23599</v>
      </c>
      <c r="CP56" s="433">
        <f t="shared" si="27"/>
        <v>13233809</v>
      </c>
      <c r="CS56" s="106">
        <v>6</v>
      </c>
      <c r="CT56" s="432">
        <v>7097169</v>
      </c>
      <c r="CU56" s="432">
        <v>7903394</v>
      </c>
      <c r="CV56" s="432">
        <v>2268192</v>
      </c>
      <c r="CW56" s="432">
        <v>142918</v>
      </c>
      <c r="CX56" s="432">
        <v>0</v>
      </c>
      <c r="CY56" s="433">
        <v>17411673</v>
      </c>
      <c r="DB56" s="106">
        <v>6</v>
      </c>
      <c r="DC56" s="432">
        <v>6712426</v>
      </c>
      <c r="DD56" s="432">
        <v>7843334</v>
      </c>
      <c r="DE56" s="432">
        <v>2306711</v>
      </c>
      <c r="DF56" s="432">
        <v>253476</v>
      </c>
      <c r="DG56" s="432">
        <v>0</v>
      </c>
      <c r="DH56" s="433">
        <v>17115947</v>
      </c>
      <c r="DK56" s="106">
        <v>6</v>
      </c>
      <c r="DL56" s="432">
        <v>5475982</v>
      </c>
      <c r="DM56" s="432">
        <v>6018552</v>
      </c>
      <c r="DN56" s="432">
        <v>1828985</v>
      </c>
      <c r="DO56" s="432">
        <v>78572</v>
      </c>
      <c r="DP56" s="432">
        <v>21107</v>
      </c>
      <c r="DQ56" s="433">
        <v>13423197</v>
      </c>
      <c r="DT56" s="106">
        <v>6</v>
      </c>
      <c r="DU56" s="432">
        <v>6707595</v>
      </c>
      <c r="DV56" s="432">
        <v>8110504</v>
      </c>
      <c r="DW56" s="432">
        <v>2487414</v>
      </c>
      <c r="DX56" s="432">
        <v>134140</v>
      </c>
      <c r="DY56" s="432">
        <v>0</v>
      </c>
      <c r="DZ56" s="433">
        <v>17439652</v>
      </c>
    </row>
    <row r="57" spans="2:130" x14ac:dyDescent="0.25">
      <c r="B57" s="1">
        <v>7</v>
      </c>
      <c r="C57" s="38">
        <v>4679128</v>
      </c>
      <c r="D57" s="81">
        <v>4591376</v>
      </c>
      <c r="E57" s="290">
        <v>3808736</v>
      </c>
      <c r="F57" s="290">
        <v>4722681</v>
      </c>
      <c r="G57" s="337">
        <v>4462199</v>
      </c>
      <c r="H57" s="409">
        <v>4445065</v>
      </c>
      <c r="I57" s="431">
        <f t="shared" si="28"/>
        <v>4003641</v>
      </c>
      <c r="J57" s="431">
        <f t="shared" si="24"/>
        <v>4505991</v>
      </c>
      <c r="K57" s="465">
        <v>3139543</v>
      </c>
      <c r="L57" s="465">
        <v>4396677</v>
      </c>
      <c r="M57" s="465">
        <v>4703784</v>
      </c>
      <c r="N57" s="465">
        <v>4486598</v>
      </c>
      <c r="Q57" s="1">
        <v>7</v>
      </c>
      <c r="R57" s="40">
        <v>2091502</v>
      </c>
      <c r="S57" s="40">
        <v>1959051</v>
      </c>
      <c r="T57" s="40">
        <v>541761</v>
      </c>
      <c r="U57" s="40">
        <v>84874</v>
      </c>
      <c r="V57" s="41">
        <v>1941</v>
      </c>
      <c r="W57" s="18">
        <v>4679128</v>
      </c>
      <c r="Z57" s="1">
        <v>7</v>
      </c>
      <c r="AA57" s="77">
        <v>2030793</v>
      </c>
      <c r="AB57" s="77">
        <v>1920673</v>
      </c>
      <c r="AC57" s="77">
        <v>522991</v>
      </c>
      <c r="AD57" s="77">
        <v>110743</v>
      </c>
      <c r="AE57" s="78">
        <v>6176</v>
      </c>
      <c r="AF57" s="18">
        <v>4591376</v>
      </c>
      <c r="AI57" s="106">
        <v>7</v>
      </c>
      <c r="AJ57" s="200">
        <v>1728836</v>
      </c>
      <c r="AK57" s="200">
        <v>1578731</v>
      </c>
      <c r="AL57" s="200">
        <v>414983</v>
      </c>
      <c r="AM57" s="200">
        <v>81681</v>
      </c>
      <c r="AN57" s="201">
        <v>4506</v>
      </c>
      <c r="AO57" s="18">
        <v>3808736</v>
      </c>
      <c r="AR57" s="106">
        <v>7</v>
      </c>
      <c r="AS57" s="264">
        <v>2096744</v>
      </c>
      <c r="AT57" s="264">
        <v>1990013</v>
      </c>
      <c r="AU57" s="264">
        <v>526121</v>
      </c>
      <c r="AV57" s="264">
        <v>103737</v>
      </c>
      <c r="AW57" s="265">
        <v>6065</v>
      </c>
      <c r="AX57" s="18">
        <v>4722681</v>
      </c>
      <c r="BA57" s="106">
        <v>7</v>
      </c>
      <c r="BB57" s="332">
        <v>1969998</v>
      </c>
      <c r="BC57" s="332">
        <v>1892635</v>
      </c>
      <c r="BD57" s="332">
        <v>521349</v>
      </c>
      <c r="BE57" s="332">
        <v>76185</v>
      </c>
      <c r="BF57" s="333">
        <v>2032</v>
      </c>
      <c r="BG57" s="18">
        <v>4462199</v>
      </c>
      <c r="BJ57" s="106">
        <v>7</v>
      </c>
      <c r="BK57" s="404">
        <v>1965010</v>
      </c>
      <c r="BL57" s="404">
        <v>1881156</v>
      </c>
      <c r="BM57" s="404">
        <v>518451</v>
      </c>
      <c r="BN57" s="404">
        <v>78264</v>
      </c>
      <c r="BO57" s="405">
        <v>2185</v>
      </c>
      <c r="BP57" s="18">
        <v>4445065</v>
      </c>
      <c r="BS57" s="106">
        <v>7</v>
      </c>
      <c r="BT57" s="432">
        <v>1797910</v>
      </c>
      <c r="BU57" s="432">
        <v>1700728</v>
      </c>
      <c r="BV57" s="432">
        <v>426718</v>
      </c>
      <c r="BW57" s="432">
        <v>77556</v>
      </c>
      <c r="BX57" s="432">
        <v>729</v>
      </c>
      <c r="BY57" s="433">
        <f t="shared" si="25"/>
        <v>4003641</v>
      </c>
      <c r="CB57" s="106">
        <v>7</v>
      </c>
      <c r="CC57" s="432">
        <v>1997171</v>
      </c>
      <c r="CD57" s="432">
        <v>1899355</v>
      </c>
      <c r="CE57" s="432">
        <v>498710</v>
      </c>
      <c r="CF57" s="432">
        <v>105856</v>
      </c>
      <c r="CG57" s="432">
        <v>4899</v>
      </c>
      <c r="CH57" s="433">
        <f t="shared" si="26"/>
        <v>4505991</v>
      </c>
      <c r="CJ57" s="106">
        <v>7</v>
      </c>
      <c r="CK57" s="432">
        <v>1667250</v>
      </c>
      <c r="CL57" s="432">
        <v>1251921</v>
      </c>
      <c r="CM57" s="432">
        <v>212430</v>
      </c>
      <c r="CN57" s="432">
        <v>36461</v>
      </c>
      <c r="CO57" s="432">
        <v>0</v>
      </c>
      <c r="CP57" s="433">
        <f t="shared" si="27"/>
        <v>3168062</v>
      </c>
      <c r="CS57" s="106">
        <v>7</v>
      </c>
      <c r="CT57" s="432">
        <v>1978449</v>
      </c>
      <c r="CU57" s="432">
        <v>1844205</v>
      </c>
      <c r="CV57" s="432">
        <v>493770</v>
      </c>
      <c r="CW57" s="432">
        <v>78013</v>
      </c>
      <c r="CX57" s="432">
        <v>2240</v>
      </c>
      <c r="CY57" s="433">
        <v>4396677</v>
      </c>
      <c r="DB57" s="106">
        <v>7</v>
      </c>
      <c r="DC57" s="432">
        <v>2118975</v>
      </c>
      <c r="DD57" s="432">
        <v>1972414</v>
      </c>
      <c r="DE57" s="432">
        <v>503066</v>
      </c>
      <c r="DF57" s="432">
        <v>103180</v>
      </c>
      <c r="DG57" s="432">
        <v>6149</v>
      </c>
      <c r="DH57" s="433">
        <v>4703784</v>
      </c>
      <c r="DK57" s="106">
        <v>7</v>
      </c>
      <c r="DL57" s="432">
        <v>1656437</v>
      </c>
      <c r="DM57" s="432">
        <v>1240075</v>
      </c>
      <c r="DN57" s="432">
        <v>207533</v>
      </c>
      <c r="DO57" s="432">
        <v>35499</v>
      </c>
      <c r="DP57" s="432">
        <v>0</v>
      </c>
      <c r="DQ57" s="433">
        <v>3139543</v>
      </c>
      <c r="DT57" s="106">
        <v>7</v>
      </c>
      <c r="DU57" s="432">
        <v>2046490</v>
      </c>
      <c r="DV57" s="432">
        <v>1804424</v>
      </c>
      <c r="DW57" s="432">
        <v>529139</v>
      </c>
      <c r="DX57" s="432">
        <v>104394</v>
      </c>
      <c r="DY57" s="432">
        <v>2150</v>
      </c>
      <c r="DZ57" s="433">
        <v>4486598</v>
      </c>
    </row>
    <row r="58" spans="2:130" x14ac:dyDescent="0.25">
      <c r="B58" s="1">
        <v>8</v>
      </c>
      <c r="C58" s="38">
        <v>1445013</v>
      </c>
      <c r="D58" s="81">
        <v>9423</v>
      </c>
      <c r="E58" s="290">
        <v>22628</v>
      </c>
      <c r="F58" s="290">
        <v>23681</v>
      </c>
      <c r="G58" s="337">
        <v>1607024</v>
      </c>
      <c r="H58" s="409">
        <v>1447266</v>
      </c>
      <c r="I58" s="431">
        <f t="shared" si="28"/>
        <v>1321166</v>
      </c>
      <c r="J58" s="431">
        <f t="shared" si="24"/>
        <v>9671</v>
      </c>
      <c r="K58" s="465">
        <v>2766498</v>
      </c>
      <c r="L58" s="465">
        <v>1383170</v>
      </c>
      <c r="M58" s="465">
        <v>20238</v>
      </c>
      <c r="N58" s="465">
        <v>1414594</v>
      </c>
      <c r="Q58" s="1">
        <v>8</v>
      </c>
      <c r="R58" s="40">
        <v>1433965</v>
      </c>
      <c r="S58" s="39">
        <v>0</v>
      </c>
      <c r="T58" s="39">
        <v>0</v>
      </c>
      <c r="U58" s="40">
        <v>11048</v>
      </c>
      <c r="V58" s="41">
        <v>0</v>
      </c>
      <c r="W58" s="18">
        <v>1445013</v>
      </c>
      <c r="Z58" s="1">
        <v>8</v>
      </c>
      <c r="AA58" s="76">
        <v>0</v>
      </c>
      <c r="AB58" s="76">
        <v>0</v>
      </c>
      <c r="AC58" s="76">
        <v>0</v>
      </c>
      <c r="AD58" s="77">
        <v>9423</v>
      </c>
      <c r="AE58" s="78">
        <v>0</v>
      </c>
      <c r="AF58" s="18">
        <v>9423</v>
      </c>
      <c r="AI58" s="106">
        <v>8</v>
      </c>
      <c r="AJ58" s="200">
        <v>15065</v>
      </c>
      <c r="AK58" s="199">
        <v>0</v>
      </c>
      <c r="AL58" s="199">
        <v>0</v>
      </c>
      <c r="AM58" s="200">
        <v>7563</v>
      </c>
      <c r="AN58" s="201">
        <v>0</v>
      </c>
      <c r="AO58" s="18">
        <v>22628</v>
      </c>
      <c r="AR58" s="106">
        <v>8</v>
      </c>
      <c r="AS58" s="264">
        <v>14030</v>
      </c>
      <c r="AT58" s="263">
        <v>0</v>
      </c>
      <c r="AU58" s="263">
        <v>0</v>
      </c>
      <c r="AV58" s="264">
        <v>9651</v>
      </c>
      <c r="AW58" s="265">
        <v>0</v>
      </c>
      <c r="AX58" s="18">
        <v>23681</v>
      </c>
      <c r="BA58" s="106">
        <v>8</v>
      </c>
      <c r="BB58" s="332">
        <v>1595381</v>
      </c>
      <c r="BC58" s="331">
        <v>0</v>
      </c>
      <c r="BD58" s="331">
        <v>0</v>
      </c>
      <c r="BE58" s="332">
        <v>11643</v>
      </c>
      <c r="BF58" s="333">
        <v>0</v>
      </c>
      <c r="BG58" s="18">
        <v>1607024</v>
      </c>
      <c r="BJ58" s="106">
        <v>8</v>
      </c>
      <c r="BK58" s="404">
        <v>1435459</v>
      </c>
      <c r="BL58" s="403">
        <v>0</v>
      </c>
      <c r="BM58" s="403">
        <v>0</v>
      </c>
      <c r="BN58" s="404">
        <v>11807</v>
      </c>
      <c r="BO58" s="405">
        <v>0</v>
      </c>
      <c r="BP58" s="18">
        <v>1447266</v>
      </c>
      <c r="BS58" s="106">
        <v>8</v>
      </c>
      <c r="BT58" s="432">
        <v>1311926</v>
      </c>
      <c r="BU58" s="432">
        <v>0</v>
      </c>
      <c r="BV58" s="432">
        <v>0</v>
      </c>
      <c r="BW58" s="432">
        <v>9240</v>
      </c>
      <c r="BX58" s="432">
        <v>0</v>
      </c>
      <c r="BY58" s="433">
        <f t="shared" si="25"/>
        <v>1321166</v>
      </c>
      <c r="CB58" s="106">
        <v>8</v>
      </c>
      <c r="CC58" s="432">
        <v>0</v>
      </c>
      <c r="CD58" s="432">
        <v>0</v>
      </c>
      <c r="CE58" s="432">
        <v>0</v>
      </c>
      <c r="CF58" s="432">
        <v>9671</v>
      </c>
      <c r="CG58" s="432">
        <v>0</v>
      </c>
      <c r="CH58" s="433">
        <f t="shared" si="26"/>
        <v>9671</v>
      </c>
      <c r="CJ58" s="106">
        <v>8</v>
      </c>
      <c r="CK58" s="432">
        <v>2798696</v>
      </c>
      <c r="CL58" s="432">
        <v>1624</v>
      </c>
      <c r="CM58" s="432">
        <v>0</v>
      </c>
      <c r="CN58" s="432">
        <v>0</v>
      </c>
      <c r="CO58" s="432">
        <v>0</v>
      </c>
      <c r="CP58" s="433">
        <f t="shared" si="27"/>
        <v>2800320</v>
      </c>
      <c r="CS58" s="106">
        <v>8</v>
      </c>
      <c r="CT58" s="432">
        <v>1372959</v>
      </c>
      <c r="CU58" s="432">
        <v>0</v>
      </c>
      <c r="CV58" s="432">
        <v>0</v>
      </c>
      <c r="CW58" s="432">
        <v>10211</v>
      </c>
      <c r="CX58" s="432">
        <v>0</v>
      </c>
      <c r="CY58" s="433">
        <v>1383170</v>
      </c>
      <c r="DB58" s="106">
        <v>8</v>
      </c>
      <c r="DC58" s="432">
        <v>11291</v>
      </c>
      <c r="DD58" s="432">
        <v>0</v>
      </c>
      <c r="DE58" s="432">
        <v>0</v>
      </c>
      <c r="DF58" s="432">
        <v>8948</v>
      </c>
      <c r="DG58" s="432">
        <v>0</v>
      </c>
      <c r="DH58" s="433">
        <v>20238</v>
      </c>
      <c r="DK58" s="106">
        <v>8</v>
      </c>
      <c r="DL58" s="432">
        <v>2765113</v>
      </c>
      <c r="DM58" s="432">
        <v>1385</v>
      </c>
      <c r="DN58" s="432">
        <v>0</v>
      </c>
      <c r="DO58" s="432">
        <v>0</v>
      </c>
      <c r="DP58" s="432">
        <v>0</v>
      </c>
      <c r="DQ58" s="433">
        <v>2766498</v>
      </c>
      <c r="DT58" s="106">
        <v>8</v>
      </c>
      <c r="DU58" s="432">
        <v>1405673</v>
      </c>
      <c r="DV58" s="432">
        <v>0</v>
      </c>
      <c r="DW58" s="432">
        <v>0</v>
      </c>
      <c r="DX58" s="432">
        <v>8921</v>
      </c>
      <c r="DY58" s="432">
        <v>0</v>
      </c>
      <c r="DZ58" s="433">
        <v>1414594</v>
      </c>
    </row>
    <row r="59" spans="2:130" x14ac:dyDescent="0.25">
      <c r="B59" s="1">
        <v>9</v>
      </c>
      <c r="C59" s="38">
        <v>22555592</v>
      </c>
      <c r="D59" s="81">
        <v>23109777</v>
      </c>
      <c r="E59" s="290">
        <v>20912509</v>
      </c>
      <c r="F59" s="290">
        <v>27323887</v>
      </c>
      <c r="G59" s="337">
        <v>25550120</v>
      </c>
      <c r="H59" s="409">
        <v>23012841</v>
      </c>
      <c r="I59" s="431">
        <f t="shared" si="28"/>
        <v>19521435</v>
      </c>
      <c r="J59" s="431">
        <f t="shared" si="24"/>
        <v>22722770</v>
      </c>
      <c r="K59" s="465">
        <v>11176653</v>
      </c>
      <c r="L59" s="465">
        <v>21701782</v>
      </c>
      <c r="M59" s="465">
        <v>25287173</v>
      </c>
      <c r="N59" s="465">
        <v>22628086</v>
      </c>
      <c r="Q59" s="1">
        <v>9</v>
      </c>
      <c r="R59" s="40">
        <v>1079678</v>
      </c>
      <c r="S59" s="40">
        <v>7399841</v>
      </c>
      <c r="T59" s="40">
        <v>9244462</v>
      </c>
      <c r="U59" s="40">
        <v>3077067</v>
      </c>
      <c r="V59" s="41">
        <v>1754543</v>
      </c>
      <c r="W59" s="18">
        <v>22555592</v>
      </c>
      <c r="Z59" s="1">
        <v>9</v>
      </c>
      <c r="AA59" s="77">
        <v>544574</v>
      </c>
      <c r="AB59" s="77">
        <v>3048036</v>
      </c>
      <c r="AC59" s="77">
        <v>6275898</v>
      </c>
      <c r="AD59" s="77">
        <v>10223489</v>
      </c>
      <c r="AE59" s="78">
        <v>3017781</v>
      </c>
      <c r="AF59" s="18">
        <v>23109777</v>
      </c>
      <c r="AI59" s="106">
        <v>9</v>
      </c>
      <c r="AJ59" s="200">
        <v>2215422</v>
      </c>
      <c r="AK59" s="200">
        <v>4521287</v>
      </c>
      <c r="AL59" s="200">
        <v>4156938</v>
      </c>
      <c r="AM59" s="200">
        <v>7908069</v>
      </c>
      <c r="AN59" s="201">
        <v>2110793</v>
      </c>
      <c r="AO59" s="18">
        <v>20912509</v>
      </c>
      <c r="AR59" s="106">
        <v>9</v>
      </c>
      <c r="AS59" s="264">
        <v>2504716</v>
      </c>
      <c r="AT59" s="264">
        <v>5738603</v>
      </c>
      <c r="AU59" s="264">
        <v>5395937</v>
      </c>
      <c r="AV59" s="264">
        <v>10623226</v>
      </c>
      <c r="AW59" s="265">
        <v>3061405</v>
      </c>
      <c r="AX59" s="18">
        <v>27323887</v>
      </c>
      <c r="BA59" s="106">
        <v>9</v>
      </c>
      <c r="BB59" s="332">
        <v>1268559</v>
      </c>
      <c r="BC59" s="332">
        <v>8515887</v>
      </c>
      <c r="BD59" s="332">
        <v>10323329</v>
      </c>
      <c r="BE59" s="332">
        <v>3417774</v>
      </c>
      <c r="BF59" s="333">
        <v>2024570</v>
      </c>
      <c r="BG59" s="18">
        <v>25550120</v>
      </c>
      <c r="BJ59" s="106">
        <v>9</v>
      </c>
      <c r="BK59" s="404">
        <v>1003864</v>
      </c>
      <c r="BL59" s="404">
        <v>7546091</v>
      </c>
      <c r="BM59" s="404">
        <v>9355393</v>
      </c>
      <c r="BN59" s="404">
        <v>3203730</v>
      </c>
      <c r="BO59" s="405">
        <v>1903762</v>
      </c>
      <c r="BP59" s="18">
        <v>23012841</v>
      </c>
      <c r="BS59" s="106">
        <v>9</v>
      </c>
      <c r="BT59" s="432">
        <v>577609</v>
      </c>
      <c r="BU59" s="432">
        <v>5039972</v>
      </c>
      <c r="BV59" s="432">
        <v>9718047</v>
      </c>
      <c r="BW59" s="432">
        <v>2646938</v>
      </c>
      <c r="BX59" s="432">
        <v>1538869</v>
      </c>
      <c r="BY59" s="433">
        <f t="shared" si="25"/>
        <v>19521435</v>
      </c>
      <c r="CB59" s="106">
        <v>9</v>
      </c>
      <c r="CC59" s="432">
        <v>844614</v>
      </c>
      <c r="CD59" s="432">
        <v>2434367</v>
      </c>
      <c r="CE59" s="432">
        <v>5166965</v>
      </c>
      <c r="CF59" s="432">
        <v>11214478</v>
      </c>
      <c r="CG59" s="432">
        <v>3062346</v>
      </c>
      <c r="CH59" s="433">
        <f t="shared" si="26"/>
        <v>22722770</v>
      </c>
      <c r="CJ59" s="106">
        <v>9</v>
      </c>
      <c r="CK59" s="432">
        <v>142309</v>
      </c>
      <c r="CL59" s="432">
        <v>3502986</v>
      </c>
      <c r="CM59" s="432">
        <v>6583198</v>
      </c>
      <c r="CN59" s="432">
        <v>1182425</v>
      </c>
      <c r="CO59" s="432">
        <v>497618</v>
      </c>
      <c r="CP59" s="433">
        <f t="shared" si="27"/>
        <v>11908536</v>
      </c>
      <c r="CS59" s="106">
        <v>9</v>
      </c>
      <c r="CT59" s="454">
        <v>881898</v>
      </c>
      <c r="CU59" s="454">
        <v>6694676</v>
      </c>
      <c r="CV59" s="454">
        <v>9263477</v>
      </c>
      <c r="CW59" s="432">
        <v>3023863</v>
      </c>
      <c r="CX59" s="432">
        <v>1837868</v>
      </c>
      <c r="CY59" s="433">
        <v>21701782</v>
      </c>
      <c r="DB59" s="106">
        <v>9</v>
      </c>
      <c r="DC59" s="454">
        <v>2058610</v>
      </c>
      <c r="DD59" s="454">
        <v>4487784</v>
      </c>
      <c r="DE59" s="454">
        <v>5004144</v>
      </c>
      <c r="DF59" s="432">
        <v>10796344</v>
      </c>
      <c r="DG59" s="432">
        <v>2940291</v>
      </c>
      <c r="DH59" s="433">
        <v>25287173</v>
      </c>
      <c r="DK59" s="106">
        <v>9</v>
      </c>
      <c r="DL59" s="469">
        <v>124938</v>
      </c>
      <c r="DM59" s="469">
        <v>3324418</v>
      </c>
      <c r="DN59" s="469">
        <v>6157676</v>
      </c>
      <c r="DO59" s="432">
        <v>1099949</v>
      </c>
      <c r="DP59" s="432">
        <v>469672</v>
      </c>
      <c r="DQ59" s="433">
        <v>11176653</v>
      </c>
      <c r="DT59" s="106">
        <v>9</v>
      </c>
      <c r="DU59" s="475">
        <v>1513713</v>
      </c>
      <c r="DV59" s="475">
        <v>6560675</v>
      </c>
      <c r="DW59" s="475">
        <v>6134823</v>
      </c>
      <c r="DX59" s="432">
        <v>6448444</v>
      </c>
      <c r="DY59" s="432">
        <v>1970431</v>
      </c>
      <c r="DZ59" s="433">
        <v>22628086</v>
      </c>
    </row>
    <row r="60" spans="2:130" x14ac:dyDescent="0.25">
      <c r="B60" s="9" t="s">
        <v>5</v>
      </c>
      <c r="C60" s="35">
        <v>137640044</v>
      </c>
      <c r="D60" s="35">
        <v>133675852</v>
      </c>
      <c r="E60" s="35">
        <v>114005268</v>
      </c>
      <c r="F60" s="35">
        <v>138421338</v>
      </c>
      <c r="G60" s="35">
        <v>142108374</v>
      </c>
      <c r="H60" s="35">
        <v>137446287</v>
      </c>
      <c r="I60" s="436">
        <f>SUM(I53:I59)</f>
        <v>138034250</v>
      </c>
      <c r="J60" s="436">
        <f>SUM(J53:J59)</f>
        <v>138083732</v>
      </c>
      <c r="K60" s="484">
        <v>106678763</v>
      </c>
      <c r="L60" s="484">
        <v>139004603</v>
      </c>
      <c r="M60" s="484">
        <v>140699243</v>
      </c>
      <c r="N60" s="484">
        <v>138707203</v>
      </c>
      <c r="Q60" s="26" t="s">
        <v>5</v>
      </c>
      <c r="R60" s="42">
        <v>16733320</v>
      </c>
      <c r="S60" s="42">
        <v>43054859</v>
      </c>
      <c r="T60" s="42">
        <v>48471629</v>
      </c>
      <c r="U60" s="42">
        <v>19163996</v>
      </c>
      <c r="V60" s="43">
        <v>10216240</v>
      </c>
      <c r="W60" s="18">
        <v>137640044</v>
      </c>
      <c r="Z60" s="26" t="s">
        <v>5</v>
      </c>
      <c r="AA60" s="79">
        <v>13937719</v>
      </c>
      <c r="AB60" s="79">
        <v>36527489</v>
      </c>
      <c r="AC60" s="79">
        <v>44793045</v>
      </c>
      <c r="AD60" s="79">
        <v>25841542</v>
      </c>
      <c r="AE60" s="81">
        <v>12576057</v>
      </c>
      <c r="AF60" s="18">
        <v>133675852</v>
      </c>
      <c r="AI60" s="26" t="s">
        <v>5</v>
      </c>
      <c r="AJ60" s="202">
        <v>13517871</v>
      </c>
      <c r="AK60" s="202">
        <v>32451989</v>
      </c>
      <c r="AL60" s="202">
        <v>35599406</v>
      </c>
      <c r="AM60" s="202">
        <v>22152100</v>
      </c>
      <c r="AN60" s="203">
        <v>10283901</v>
      </c>
      <c r="AO60" s="18">
        <v>114005268</v>
      </c>
      <c r="AR60" s="26" t="s">
        <v>5</v>
      </c>
      <c r="AS60" s="267">
        <v>15970642</v>
      </c>
      <c r="AT60" s="267">
        <v>39043637</v>
      </c>
      <c r="AU60" s="267">
        <v>42760400</v>
      </c>
      <c r="AV60" s="267">
        <v>27522737</v>
      </c>
      <c r="AW60" s="266">
        <v>13123922</v>
      </c>
      <c r="AX60" s="18">
        <v>138421338</v>
      </c>
      <c r="BA60" s="26" t="s">
        <v>5</v>
      </c>
      <c r="BB60" s="334">
        <v>17450610</v>
      </c>
      <c r="BC60" s="334">
        <v>45290593</v>
      </c>
      <c r="BD60" s="334">
        <v>49724492</v>
      </c>
      <c r="BE60" s="334">
        <v>19343086</v>
      </c>
      <c r="BF60" s="335">
        <v>10299593</v>
      </c>
      <c r="BG60" s="18">
        <v>142108374</v>
      </c>
      <c r="BJ60" s="26" t="s">
        <v>5</v>
      </c>
      <c r="BK60" s="406">
        <v>16759084</v>
      </c>
      <c r="BL60" s="406">
        <v>43616688</v>
      </c>
      <c r="BM60" s="406">
        <v>48362498</v>
      </c>
      <c r="BN60" s="406">
        <v>18704586</v>
      </c>
      <c r="BO60" s="407">
        <v>10003430</v>
      </c>
      <c r="BP60" s="18">
        <v>137446287</v>
      </c>
      <c r="BS60" s="26" t="s">
        <v>5</v>
      </c>
      <c r="BT60" s="432">
        <f>SUM(BT53:BT59)</f>
        <v>16549513</v>
      </c>
      <c r="BU60" s="432">
        <f t="shared" ref="BU60:BY60" si="29">SUM(BU53:BU59)</f>
        <v>43210481</v>
      </c>
      <c r="BV60" s="432">
        <f t="shared" si="29"/>
        <v>50382075</v>
      </c>
      <c r="BW60" s="432">
        <f t="shared" si="29"/>
        <v>18184639</v>
      </c>
      <c r="BX60" s="432">
        <f t="shared" si="29"/>
        <v>9707542</v>
      </c>
      <c r="BY60" s="433">
        <f t="shared" si="29"/>
        <v>138034250</v>
      </c>
      <c r="CB60" s="26" t="s">
        <v>5</v>
      </c>
      <c r="CC60" s="432">
        <f>SUM(CC53:CC59)</f>
        <v>14664801</v>
      </c>
      <c r="CD60" s="432">
        <f t="shared" ref="CD60:CH60" si="30">SUM(CD53:CD59)</f>
        <v>36785596</v>
      </c>
      <c r="CE60" s="432">
        <f t="shared" si="30"/>
        <v>43771348</v>
      </c>
      <c r="CF60" s="432">
        <f t="shared" si="30"/>
        <v>29246490</v>
      </c>
      <c r="CG60" s="432">
        <f t="shared" si="30"/>
        <v>13615497</v>
      </c>
      <c r="CH60" s="433">
        <f t="shared" si="30"/>
        <v>138083732</v>
      </c>
      <c r="CJ60" s="26" t="s">
        <v>5</v>
      </c>
      <c r="CK60" s="432">
        <f>SUM(CK53:CK59)</f>
        <v>14654843</v>
      </c>
      <c r="CL60" s="432">
        <f t="shared" ref="CL60:CP60" si="31">SUM(CL53:CL59)</f>
        <v>31788399</v>
      </c>
      <c r="CM60" s="432">
        <f t="shared" si="31"/>
        <v>38429171</v>
      </c>
      <c r="CN60" s="432">
        <f t="shared" si="31"/>
        <v>15849497</v>
      </c>
      <c r="CO60" s="432">
        <f t="shared" si="31"/>
        <v>5426304</v>
      </c>
      <c r="CP60" s="433">
        <f t="shared" si="31"/>
        <v>106148214</v>
      </c>
      <c r="CS60" s="26" t="s">
        <v>5</v>
      </c>
      <c r="CT60" s="433">
        <v>16923433</v>
      </c>
      <c r="CU60" s="433">
        <v>43731964</v>
      </c>
      <c r="CV60" s="433">
        <v>49390014</v>
      </c>
      <c r="CW60" s="433">
        <v>18920603</v>
      </c>
      <c r="CX60" s="433">
        <v>10038590</v>
      </c>
      <c r="CY60" s="433">
        <v>139004603</v>
      </c>
      <c r="DB60" s="26" t="s">
        <v>5</v>
      </c>
      <c r="DC60" s="433">
        <v>15974836</v>
      </c>
      <c r="DD60" s="433">
        <v>38887104</v>
      </c>
      <c r="DE60" s="433">
        <v>43609463</v>
      </c>
      <c r="DF60" s="433">
        <v>28898054</v>
      </c>
      <c r="DG60" s="433">
        <v>13329786</v>
      </c>
      <c r="DH60" s="433">
        <v>140699243</v>
      </c>
      <c r="DK60" s="26" t="s">
        <v>5</v>
      </c>
      <c r="DL60" s="433">
        <v>14803457</v>
      </c>
      <c r="DM60" s="433">
        <v>32042960</v>
      </c>
      <c r="DN60" s="433">
        <v>38428676</v>
      </c>
      <c r="DO60" s="433">
        <v>15965405</v>
      </c>
      <c r="DP60" s="433">
        <v>5438265</v>
      </c>
      <c r="DQ60" s="433">
        <v>106678763</v>
      </c>
      <c r="DT60" s="26" t="s">
        <v>5</v>
      </c>
      <c r="DU60" s="433">
        <v>17212794</v>
      </c>
      <c r="DV60" s="433">
        <v>43084210</v>
      </c>
      <c r="DW60" s="433">
        <v>46256751</v>
      </c>
      <c r="DX60" s="433">
        <v>22002709</v>
      </c>
      <c r="DY60" s="433">
        <v>10150739</v>
      </c>
      <c r="DZ60" s="433">
        <v>138707203</v>
      </c>
    </row>
    <row r="63" spans="2:130" x14ac:dyDescent="0.25">
      <c r="B63" s="430"/>
    </row>
    <row r="64" spans="2:130" x14ac:dyDescent="0.25">
      <c r="E64" s="431"/>
      <c r="F64" s="431"/>
      <c r="G64" s="431"/>
    </row>
    <row r="65" spans="2:15" x14ac:dyDescent="0.25">
      <c r="E65" s="431"/>
      <c r="F65" s="431"/>
    </row>
    <row r="66" spans="2:15" x14ac:dyDescent="0.25">
      <c r="E66" s="431"/>
      <c r="F66" s="431"/>
    </row>
    <row r="68" spans="2:15" x14ac:dyDescent="0.25">
      <c r="B68" s="430"/>
    </row>
    <row r="69" spans="2:15" x14ac:dyDescent="0.25">
      <c r="E69" s="431"/>
      <c r="F69" s="431"/>
      <c r="O69" s="431"/>
    </row>
  </sheetData>
  <mergeCells count="112">
    <mergeCell ref="CK36:CP36"/>
    <mergeCell ref="CJ50:CP50"/>
    <mergeCell ref="CK51:CP51"/>
    <mergeCell ref="CJ5:CP5"/>
    <mergeCell ref="CK6:CP6"/>
    <mergeCell ref="CJ20:CP20"/>
    <mergeCell ref="CK21:CP21"/>
    <mergeCell ref="CJ35:CP35"/>
    <mergeCell ref="DT5:DZ5"/>
    <mergeCell ref="DU6:DZ6"/>
    <mergeCell ref="DT20:DZ20"/>
    <mergeCell ref="DU21:DZ21"/>
    <mergeCell ref="DT35:DZ35"/>
    <mergeCell ref="DU36:DZ36"/>
    <mergeCell ref="DT50:DZ50"/>
    <mergeCell ref="DU51:DZ51"/>
    <mergeCell ref="DL36:DQ36"/>
    <mergeCell ref="DK50:DQ50"/>
    <mergeCell ref="DL51:DQ51"/>
    <mergeCell ref="DK5:DQ5"/>
    <mergeCell ref="DL6:DQ6"/>
    <mergeCell ref="DK20:DQ20"/>
    <mergeCell ref="DL21:DQ21"/>
    <mergeCell ref="DK35:DQ35"/>
    <mergeCell ref="BB36:BG36"/>
    <mergeCell ref="BA50:BG50"/>
    <mergeCell ref="BB51:BG51"/>
    <mergeCell ref="BA5:BG5"/>
    <mergeCell ref="BB6:BG6"/>
    <mergeCell ref="BA20:BG20"/>
    <mergeCell ref="BB21:BG21"/>
    <mergeCell ref="BA35:BG35"/>
    <mergeCell ref="BT36:BY36"/>
    <mergeCell ref="BS50:BY50"/>
    <mergeCell ref="BT51:BY51"/>
    <mergeCell ref="BS5:BY5"/>
    <mergeCell ref="BT6:BY6"/>
    <mergeCell ref="BS20:BY20"/>
    <mergeCell ref="BT21:BY21"/>
    <mergeCell ref="BS35:BY35"/>
    <mergeCell ref="C21:D21"/>
    <mergeCell ref="R21:W21"/>
    <mergeCell ref="Q20:W20"/>
    <mergeCell ref="C6:D6"/>
    <mergeCell ref="C36:D36"/>
    <mergeCell ref="C51:D51"/>
    <mergeCell ref="K6:N6"/>
    <mergeCell ref="K21:N21"/>
    <mergeCell ref="K36:N36"/>
    <mergeCell ref="K51:N51"/>
    <mergeCell ref="Z50:AF50"/>
    <mergeCell ref="AA51:AF51"/>
    <mergeCell ref="Z5:AF5"/>
    <mergeCell ref="AA6:AF6"/>
    <mergeCell ref="Z20:AF20"/>
    <mergeCell ref="AA21:AF21"/>
    <mergeCell ref="Z35:AF35"/>
    <mergeCell ref="AA36:AF36"/>
    <mergeCell ref="Q5:W5"/>
    <mergeCell ref="R6:W6"/>
    <mergeCell ref="Q35:W35"/>
    <mergeCell ref="R36:W36"/>
    <mergeCell ref="Q50:W50"/>
    <mergeCell ref="R51:W51"/>
    <mergeCell ref="AJ36:AO36"/>
    <mergeCell ref="AI50:AO50"/>
    <mergeCell ref="AJ51:AO51"/>
    <mergeCell ref="AR5:AX5"/>
    <mergeCell ref="AS6:AX6"/>
    <mergeCell ref="AR20:AX20"/>
    <mergeCell ref="AS21:AX21"/>
    <mergeCell ref="AR35:AX35"/>
    <mergeCell ref="AS36:AX36"/>
    <mergeCell ref="AR50:AX50"/>
    <mergeCell ref="AS51:AX51"/>
    <mergeCell ref="AI5:AO5"/>
    <mergeCell ref="AJ6:AO6"/>
    <mergeCell ref="AI20:AO20"/>
    <mergeCell ref="AJ21:AO21"/>
    <mergeCell ref="AI35:AO35"/>
    <mergeCell ref="CC36:CH36"/>
    <mergeCell ref="CB50:CH50"/>
    <mergeCell ref="CC51:CH51"/>
    <mergeCell ref="CB5:CH5"/>
    <mergeCell ref="CC6:CH6"/>
    <mergeCell ref="CB20:CH20"/>
    <mergeCell ref="CC21:CH21"/>
    <mergeCell ref="CB35:CH35"/>
    <mergeCell ref="BK36:BP36"/>
    <mergeCell ref="BJ50:BP50"/>
    <mergeCell ref="BK51:BP51"/>
    <mergeCell ref="BJ5:BP5"/>
    <mergeCell ref="BK6:BP6"/>
    <mergeCell ref="BJ20:BP20"/>
    <mergeCell ref="BK21:BP21"/>
    <mergeCell ref="BJ35:BP35"/>
    <mergeCell ref="CT36:CY36"/>
    <mergeCell ref="CS50:CY50"/>
    <mergeCell ref="CT51:CY51"/>
    <mergeCell ref="DB5:DH5"/>
    <mergeCell ref="DC6:DH6"/>
    <mergeCell ref="DB20:DH20"/>
    <mergeCell ref="DC21:DH21"/>
    <mergeCell ref="DB35:DH35"/>
    <mergeCell ref="DC36:DH36"/>
    <mergeCell ref="DB50:DH50"/>
    <mergeCell ref="DC51:DH51"/>
    <mergeCell ref="CS5:CY5"/>
    <mergeCell ref="CT6:CY6"/>
    <mergeCell ref="CS20:CY20"/>
    <mergeCell ref="CT21:CY21"/>
    <mergeCell ref="CS35:CY35"/>
  </mergeCells>
  <pageMargins left="0.7" right="0.7" top="0.75" bottom="0.75" header="0.3" footer="0.3"/>
  <pageSetup orientation="portrait" horizontalDpi="300" verticalDpi="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0"/>
  <sheetViews>
    <sheetView topLeftCell="C38" zoomScale="110" zoomScaleNormal="110" workbookViewId="0">
      <selection activeCell="M5" sqref="M5"/>
    </sheetView>
  </sheetViews>
  <sheetFormatPr defaultColWidth="9.140625" defaultRowHeight="15" x14ac:dyDescent="0.25"/>
  <cols>
    <col min="1" max="1" width="9.140625" style="59"/>
    <col min="2" max="2" width="12.28515625" style="33" customWidth="1"/>
    <col min="3" max="3" width="10.5703125" style="33" customWidth="1"/>
    <col min="4" max="4" width="10.5703125" style="33" bestFit="1" customWidth="1"/>
    <col min="5" max="6" width="10.5703125" style="289" customWidth="1"/>
    <col min="7" max="7" width="10.42578125" style="430" customWidth="1"/>
    <col min="8" max="8" width="14.140625" style="430" bestFit="1" customWidth="1"/>
    <col min="9" max="9" width="14.140625" style="430" customWidth="1"/>
    <col min="10" max="10" width="16.7109375" style="431" customWidth="1"/>
    <col min="11" max="11" width="14.42578125" style="480" customWidth="1"/>
    <col min="12" max="12" width="13.5703125" style="471" customWidth="1"/>
    <col min="13" max="13" width="15.7109375" style="471" customWidth="1"/>
    <col min="14" max="14" width="17.5703125" style="475" customWidth="1"/>
    <col min="15" max="15" width="9.140625" style="408"/>
    <col min="16" max="16" width="9" style="33" customWidth="1"/>
    <col min="17" max="17" width="12" style="33" customWidth="1"/>
    <col min="18" max="18" width="9.140625" style="33" customWidth="1"/>
    <col min="19" max="20" width="10.140625" style="33" customWidth="1"/>
    <col min="21" max="22" width="9.140625" style="33" customWidth="1"/>
    <col min="23" max="23" width="10.140625" style="33" customWidth="1"/>
    <col min="24" max="25" width="9.140625" style="33" customWidth="1"/>
    <col min="26" max="26" width="12" style="33" customWidth="1"/>
    <col min="27" max="31" width="9.140625" style="33" customWidth="1"/>
    <col min="32" max="32" width="9.140625" style="1" customWidth="1"/>
    <col min="33" max="49" width="9.140625" style="33" customWidth="1"/>
    <col min="50" max="50" width="9.140625" style="106" customWidth="1"/>
    <col min="51" max="52" width="9.140625" style="33" customWidth="1"/>
    <col min="53" max="58" width="9.140625" style="336" customWidth="1"/>
    <col min="59" max="59" width="9.140625" style="106" customWidth="1"/>
    <col min="60" max="61" width="9.140625" style="33" customWidth="1"/>
    <col min="62" max="67" width="9.140625" style="408" customWidth="1"/>
    <col min="68" max="68" width="9.140625" style="106" customWidth="1"/>
    <col min="69" max="70" width="9.140625" style="33" customWidth="1"/>
    <col min="71" max="71" width="9.140625" style="430" customWidth="1"/>
    <col min="72" max="75" width="13.7109375" style="430" customWidth="1"/>
    <col min="76" max="76" width="12.7109375" style="430" customWidth="1"/>
    <col min="77" max="77" width="15.140625" style="106" customWidth="1"/>
    <col min="78" max="79" width="9.140625" style="33" customWidth="1"/>
    <col min="80" max="80" width="9.140625" style="430" customWidth="1"/>
    <col min="81" max="84" width="13.7109375" style="430" customWidth="1"/>
    <col min="85" max="85" width="12.7109375" style="430" customWidth="1"/>
    <col min="86" max="86" width="15.140625" style="106" customWidth="1"/>
    <col min="87" max="88" width="9.140625" style="33" customWidth="1"/>
    <col min="89" max="89" width="9.140625" style="444" customWidth="1"/>
    <col min="90" max="93" width="13.7109375" style="444" customWidth="1"/>
    <col min="94" max="94" width="12.7109375" style="444" customWidth="1"/>
    <col min="95" max="95" width="15.140625" style="106" customWidth="1"/>
    <col min="96" max="97" width="9.140625" style="33" customWidth="1"/>
    <col min="98" max="98" width="9.140625" style="453" customWidth="1"/>
    <col min="99" max="102" width="13.7109375" style="453" customWidth="1"/>
    <col min="103" max="103" width="12.7109375" style="453" customWidth="1"/>
    <col min="104" max="104" width="15.140625" style="106" customWidth="1"/>
    <col min="105" max="106" width="9.140625" style="33" customWidth="1"/>
    <col min="107" max="107" width="9.140625" style="468" customWidth="1"/>
    <col min="108" max="111" width="13.7109375" style="468" customWidth="1"/>
    <col min="112" max="112" width="12.7109375" style="468" customWidth="1"/>
    <col min="113" max="113" width="15.140625" style="106" customWidth="1"/>
    <col min="114" max="114" width="9.140625" style="33" customWidth="1"/>
    <col min="115" max="115" width="9.140625" style="33"/>
    <col min="116" max="116" width="9.140625" style="474" customWidth="1"/>
    <col min="117" max="120" width="13.7109375" style="474" customWidth="1"/>
    <col min="121" max="121" width="12.7109375" style="474" customWidth="1"/>
    <col min="122" max="122" width="15.140625" style="106" bestFit="1" customWidth="1"/>
    <col min="123" max="16384" width="9.140625" style="33"/>
  </cols>
  <sheetData>
    <row r="1" spans="2:122" ht="18" x14ac:dyDescent="0.25">
      <c r="B1" s="82" t="s">
        <v>13</v>
      </c>
    </row>
    <row r="2" spans="2:122" s="80" customFormat="1" ht="18" x14ac:dyDescent="0.25">
      <c r="B2" s="82"/>
      <c r="E2" s="289"/>
      <c r="F2" s="289"/>
      <c r="G2" s="430"/>
      <c r="H2" s="430"/>
      <c r="I2" s="430"/>
      <c r="J2" s="431"/>
      <c r="K2" s="480"/>
      <c r="L2" s="471"/>
      <c r="M2" s="471"/>
      <c r="N2" s="475"/>
      <c r="O2" s="408"/>
      <c r="AF2" s="1"/>
      <c r="AX2" s="106"/>
      <c r="BA2" s="336"/>
      <c r="BB2" s="336"/>
      <c r="BC2" s="336"/>
      <c r="BD2" s="336"/>
      <c r="BE2" s="336"/>
      <c r="BF2" s="336"/>
      <c r="BG2" s="106"/>
      <c r="BJ2" s="408"/>
      <c r="BK2" s="408"/>
      <c r="BL2" s="408"/>
      <c r="BM2" s="408"/>
      <c r="BN2" s="408"/>
      <c r="BO2" s="408"/>
      <c r="BP2" s="106"/>
      <c r="BS2" s="430"/>
      <c r="BT2" s="430"/>
      <c r="BU2" s="430"/>
      <c r="BV2" s="430"/>
      <c r="BW2" s="430"/>
      <c r="BX2" s="430"/>
      <c r="BY2" s="106"/>
      <c r="CB2" s="430"/>
      <c r="CC2" s="430"/>
      <c r="CD2" s="430"/>
      <c r="CE2" s="430"/>
      <c r="CF2" s="430"/>
      <c r="CG2" s="430"/>
      <c r="CH2" s="106"/>
      <c r="CK2" s="444"/>
      <c r="CL2" s="444"/>
      <c r="CM2" s="444"/>
      <c r="CN2" s="444"/>
      <c r="CO2" s="444"/>
      <c r="CP2" s="444"/>
      <c r="CQ2" s="106"/>
      <c r="CT2" s="453"/>
      <c r="CU2" s="453"/>
      <c r="CV2" s="453"/>
      <c r="CW2" s="453"/>
      <c r="CX2" s="453"/>
      <c r="CY2" s="453"/>
      <c r="CZ2" s="106"/>
      <c r="DC2" s="468"/>
      <c r="DD2" s="468"/>
      <c r="DE2" s="468"/>
      <c r="DF2" s="468"/>
      <c r="DG2" s="468"/>
      <c r="DH2" s="468"/>
      <c r="DI2" s="106"/>
      <c r="DL2" s="474"/>
      <c r="DM2" s="474"/>
      <c r="DN2" s="474"/>
      <c r="DO2" s="474"/>
      <c r="DP2" s="474"/>
      <c r="DQ2" s="474"/>
      <c r="DR2" s="106"/>
    </row>
    <row r="4" spans="2:122" x14ac:dyDescent="0.25">
      <c r="B4" s="13" t="s">
        <v>9</v>
      </c>
    </row>
    <row r="5" spans="2:122" x14ac:dyDescent="0.25">
      <c r="Q5" s="486" t="s">
        <v>8</v>
      </c>
      <c r="R5" s="486"/>
      <c r="S5" s="486"/>
      <c r="T5" s="486"/>
      <c r="U5" s="486"/>
      <c r="V5" s="486"/>
      <c r="W5" s="486"/>
      <c r="Z5" s="486" t="s">
        <v>12</v>
      </c>
      <c r="AA5" s="486"/>
      <c r="AB5" s="486"/>
      <c r="AC5" s="486"/>
      <c r="AD5" s="486"/>
      <c r="AE5" s="486"/>
      <c r="AF5" s="486"/>
      <c r="AI5" s="486" t="s">
        <v>16</v>
      </c>
      <c r="AJ5" s="486"/>
      <c r="AK5" s="486"/>
      <c r="AL5" s="486"/>
      <c r="AM5" s="486"/>
      <c r="AN5" s="486"/>
      <c r="AO5" s="486"/>
      <c r="AR5" s="486" t="s">
        <v>17</v>
      </c>
      <c r="AS5" s="486"/>
      <c r="AT5" s="486"/>
      <c r="AU5" s="486"/>
      <c r="AV5" s="486"/>
      <c r="AW5" s="486"/>
      <c r="AX5" s="486"/>
      <c r="BA5" s="486" t="s">
        <v>20</v>
      </c>
      <c r="BB5" s="486"/>
      <c r="BC5" s="486"/>
      <c r="BD5" s="486"/>
      <c r="BE5" s="486"/>
      <c r="BF5" s="486"/>
      <c r="BG5" s="486"/>
      <c r="BJ5" s="486" t="s">
        <v>22</v>
      </c>
      <c r="BK5" s="486"/>
      <c r="BL5" s="486"/>
      <c r="BM5" s="486"/>
      <c r="BN5" s="486"/>
      <c r="BO5" s="486"/>
      <c r="BP5" s="486"/>
      <c r="BS5" s="486" t="s">
        <v>24</v>
      </c>
      <c r="BT5" s="486"/>
      <c r="BU5" s="486"/>
      <c r="BV5" s="486"/>
      <c r="BW5" s="486"/>
      <c r="BX5" s="486"/>
      <c r="BY5" s="486"/>
      <c r="CB5" s="486" t="s">
        <v>26</v>
      </c>
      <c r="CC5" s="486"/>
      <c r="CD5" s="486"/>
      <c r="CE5" s="486"/>
      <c r="CF5" s="486"/>
      <c r="CG5" s="486"/>
      <c r="CH5" s="486"/>
      <c r="CK5" s="486" t="s">
        <v>30</v>
      </c>
      <c r="CL5" s="486"/>
      <c r="CM5" s="486"/>
      <c r="CN5" s="486"/>
      <c r="CO5" s="486"/>
      <c r="CP5" s="486"/>
      <c r="CQ5" s="486"/>
      <c r="CT5" s="486" t="s">
        <v>31</v>
      </c>
      <c r="CU5" s="486"/>
      <c r="CV5" s="486"/>
      <c r="CW5" s="486"/>
      <c r="CX5" s="486"/>
      <c r="CY5" s="486"/>
      <c r="CZ5" s="486"/>
      <c r="DC5" s="486" t="s">
        <v>32</v>
      </c>
      <c r="DD5" s="486"/>
      <c r="DE5" s="486"/>
      <c r="DF5" s="486"/>
      <c r="DG5" s="486"/>
      <c r="DH5" s="486"/>
      <c r="DI5" s="486"/>
      <c r="DL5" s="486" t="s">
        <v>34</v>
      </c>
      <c r="DM5" s="486"/>
      <c r="DN5" s="486"/>
      <c r="DO5" s="486"/>
      <c r="DP5" s="486"/>
      <c r="DQ5" s="486"/>
      <c r="DR5" s="486"/>
    </row>
    <row r="6" spans="2:122" x14ac:dyDescent="0.25">
      <c r="B6" s="9"/>
      <c r="C6" s="485" t="s">
        <v>4</v>
      </c>
      <c r="D6" s="485"/>
      <c r="E6" s="110"/>
      <c r="F6" s="110"/>
      <c r="G6" s="291"/>
      <c r="H6" s="291"/>
      <c r="I6" s="434"/>
      <c r="J6" s="434"/>
      <c r="K6" s="490" t="s">
        <v>35</v>
      </c>
      <c r="L6" s="491"/>
      <c r="M6" s="491"/>
      <c r="N6" s="491"/>
      <c r="Q6" s="25"/>
      <c r="R6" s="493" t="s">
        <v>7</v>
      </c>
      <c r="S6" s="493"/>
      <c r="T6" s="493"/>
      <c r="U6" s="493"/>
      <c r="V6" s="493"/>
      <c r="W6" s="493"/>
      <c r="Z6" s="22"/>
      <c r="AA6" s="488" t="s">
        <v>7</v>
      </c>
      <c r="AB6" s="488"/>
      <c r="AC6" s="488"/>
      <c r="AD6" s="488"/>
      <c r="AE6" s="488"/>
      <c r="AF6" s="488"/>
      <c r="AI6" s="182"/>
      <c r="AJ6" s="489" t="s">
        <v>7</v>
      </c>
      <c r="AK6" s="489"/>
      <c r="AL6" s="489"/>
      <c r="AM6" s="489"/>
      <c r="AN6" s="489"/>
      <c r="AO6" s="489"/>
      <c r="AR6" s="223"/>
      <c r="AS6" s="494" t="s">
        <v>7</v>
      </c>
      <c r="AT6" s="494"/>
      <c r="AU6" s="494"/>
      <c r="AV6" s="494"/>
      <c r="AW6" s="494"/>
      <c r="AX6" s="494"/>
      <c r="BA6" s="293"/>
      <c r="BB6" s="487" t="s">
        <v>7</v>
      </c>
      <c r="BC6" s="487"/>
      <c r="BD6" s="487"/>
      <c r="BE6" s="487"/>
      <c r="BF6" s="487"/>
      <c r="BG6" s="487"/>
      <c r="BJ6" s="359"/>
      <c r="BK6" s="492" t="s">
        <v>7</v>
      </c>
      <c r="BL6" s="492"/>
      <c r="BM6" s="492"/>
      <c r="BN6" s="492"/>
      <c r="BO6" s="492"/>
      <c r="BP6" s="492"/>
      <c r="BS6" s="182"/>
      <c r="BT6" s="489" t="s">
        <v>7</v>
      </c>
      <c r="BU6" s="489"/>
      <c r="BV6" s="489"/>
      <c r="BW6" s="489"/>
      <c r="BX6" s="489"/>
      <c r="BY6" s="489"/>
      <c r="CB6" s="182"/>
      <c r="CC6" s="489" t="s">
        <v>7</v>
      </c>
      <c r="CD6" s="489"/>
      <c r="CE6" s="489"/>
      <c r="CF6" s="489"/>
      <c r="CG6" s="489"/>
      <c r="CH6" s="489"/>
      <c r="CK6" s="293"/>
      <c r="CL6" s="487" t="s">
        <v>7</v>
      </c>
      <c r="CM6" s="487"/>
      <c r="CN6" s="487"/>
      <c r="CO6" s="487"/>
      <c r="CP6" s="487"/>
      <c r="CQ6" s="487"/>
      <c r="CT6" s="22"/>
      <c r="CU6" s="488" t="s">
        <v>7</v>
      </c>
      <c r="CV6" s="488"/>
      <c r="CW6" s="488"/>
      <c r="CX6" s="488"/>
      <c r="CY6" s="488"/>
      <c r="CZ6" s="488"/>
      <c r="DC6" s="456"/>
      <c r="DD6" s="485" t="s">
        <v>7</v>
      </c>
      <c r="DE6" s="485"/>
      <c r="DF6" s="485"/>
      <c r="DG6" s="485"/>
      <c r="DH6" s="485"/>
      <c r="DI6" s="485"/>
      <c r="DL6" s="359"/>
      <c r="DM6" s="492" t="s">
        <v>7</v>
      </c>
      <c r="DN6" s="492"/>
      <c r="DO6" s="492"/>
      <c r="DP6" s="492"/>
      <c r="DQ6" s="492"/>
      <c r="DR6" s="492"/>
    </row>
    <row r="7" spans="2:122" ht="30" x14ac:dyDescent="0.25">
      <c r="B7" s="9" t="s">
        <v>1</v>
      </c>
      <c r="C7" s="291" t="s">
        <v>2</v>
      </c>
      <c r="D7" s="291" t="s">
        <v>3</v>
      </c>
      <c r="E7" s="292" t="s">
        <v>18</v>
      </c>
      <c r="F7" s="292" t="s">
        <v>19</v>
      </c>
      <c r="G7" s="292" t="s">
        <v>21</v>
      </c>
      <c r="H7" s="292" t="s">
        <v>23</v>
      </c>
      <c r="I7" s="435" t="s">
        <v>25</v>
      </c>
      <c r="J7" s="435" t="s">
        <v>27</v>
      </c>
      <c r="K7" s="482" t="s">
        <v>37</v>
      </c>
      <c r="L7" s="482" t="s">
        <v>38</v>
      </c>
      <c r="M7" s="482" t="s">
        <v>33</v>
      </c>
      <c r="N7" s="482" t="s">
        <v>36</v>
      </c>
      <c r="Q7" s="10" t="s">
        <v>1</v>
      </c>
      <c r="R7" s="11">
        <v>1</v>
      </c>
      <c r="S7" s="11">
        <v>2</v>
      </c>
      <c r="T7" s="11">
        <v>3</v>
      </c>
      <c r="U7" s="11">
        <v>4</v>
      </c>
      <c r="V7" s="11" t="s">
        <v>6</v>
      </c>
      <c r="W7" s="11" t="s">
        <v>5</v>
      </c>
      <c r="Z7" s="8" t="s">
        <v>1</v>
      </c>
      <c r="AA7" s="23">
        <v>1</v>
      </c>
      <c r="AB7" s="23">
        <v>2</v>
      </c>
      <c r="AC7" s="23">
        <v>3</v>
      </c>
      <c r="AD7" s="23">
        <v>4</v>
      </c>
      <c r="AE7" s="23" t="s">
        <v>6</v>
      </c>
      <c r="AF7" s="23" t="s">
        <v>5</v>
      </c>
      <c r="AI7" s="24" t="s">
        <v>1</v>
      </c>
      <c r="AJ7" s="183">
        <v>1</v>
      </c>
      <c r="AK7" s="183">
        <v>2</v>
      </c>
      <c r="AL7" s="183">
        <v>3</v>
      </c>
      <c r="AM7" s="183">
        <v>4</v>
      </c>
      <c r="AN7" s="183" t="s">
        <v>6</v>
      </c>
      <c r="AO7" s="183" t="s">
        <v>5</v>
      </c>
      <c r="AR7" s="224" t="s">
        <v>1</v>
      </c>
      <c r="AS7" s="225">
        <v>1</v>
      </c>
      <c r="AT7" s="225">
        <v>2</v>
      </c>
      <c r="AU7" s="225">
        <v>3</v>
      </c>
      <c r="AV7" s="225">
        <v>4</v>
      </c>
      <c r="AW7" s="225" t="s">
        <v>6</v>
      </c>
      <c r="AX7" s="225" t="s">
        <v>5</v>
      </c>
      <c r="BA7" s="107" t="s">
        <v>1</v>
      </c>
      <c r="BB7" s="294">
        <v>1</v>
      </c>
      <c r="BC7" s="294">
        <v>2</v>
      </c>
      <c r="BD7" s="294">
        <v>3</v>
      </c>
      <c r="BE7" s="294">
        <v>4</v>
      </c>
      <c r="BF7" s="294" t="s">
        <v>6</v>
      </c>
      <c r="BG7" s="294" t="s">
        <v>5</v>
      </c>
      <c r="BJ7" s="360" t="s">
        <v>1</v>
      </c>
      <c r="BK7" s="361">
        <v>1</v>
      </c>
      <c r="BL7" s="361">
        <v>2</v>
      </c>
      <c r="BM7" s="361">
        <v>3</v>
      </c>
      <c r="BN7" s="361">
        <v>4</v>
      </c>
      <c r="BO7" s="361" t="s">
        <v>6</v>
      </c>
      <c r="BP7" s="361" t="s">
        <v>5</v>
      </c>
      <c r="BS7" s="24" t="s">
        <v>1</v>
      </c>
      <c r="BT7" s="183">
        <v>1</v>
      </c>
      <c r="BU7" s="183">
        <v>2</v>
      </c>
      <c r="BV7" s="183">
        <v>3</v>
      </c>
      <c r="BW7" s="183">
        <v>4</v>
      </c>
      <c r="BX7" s="183" t="s">
        <v>6</v>
      </c>
      <c r="BY7" s="183" t="s">
        <v>5</v>
      </c>
      <c r="CB7" s="24" t="s">
        <v>1</v>
      </c>
      <c r="CC7" s="183">
        <v>1</v>
      </c>
      <c r="CD7" s="183">
        <v>2</v>
      </c>
      <c r="CE7" s="183">
        <v>3</v>
      </c>
      <c r="CF7" s="183">
        <v>4</v>
      </c>
      <c r="CG7" s="183" t="s">
        <v>6</v>
      </c>
      <c r="CH7" s="183" t="s">
        <v>5</v>
      </c>
      <c r="CK7" s="107" t="s">
        <v>1</v>
      </c>
      <c r="CL7" s="294">
        <v>1</v>
      </c>
      <c r="CM7" s="294">
        <v>2</v>
      </c>
      <c r="CN7" s="294">
        <v>3</v>
      </c>
      <c r="CO7" s="294">
        <v>4</v>
      </c>
      <c r="CP7" s="294" t="s">
        <v>6</v>
      </c>
      <c r="CQ7" s="294" t="s">
        <v>5</v>
      </c>
      <c r="CT7" s="8" t="s">
        <v>1</v>
      </c>
      <c r="CU7" s="23">
        <v>1</v>
      </c>
      <c r="CV7" s="23">
        <v>2</v>
      </c>
      <c r="CW7" s="23">
        <v>3</v>
      </c>
      <c r="CX7" s="23">
        <v>4</v>
      </c>
      <c r="CY7" s="23" t="s">
        <v>6</v>
      </c>
      <c r="CZ7" s="23" t="s">
        <v>5</v>
      </c>
      <c r="DC7" s="9" t="s">
        <v>1</v>
      </c>
      <c r="DD7" s="459">
        <v>1</v>
      </c>
      <c r="DE7" s="459">
        <v>2</v>
      </c>
      <c r="DF7" s="459">
        <v>3</v>
      </c>
      <c r="DG7" s="459">
        <v>4</v>
      </c>
      <c r="DH7" s="459" t="s">
        <v>6</v>
      </c>
      <c r="DI7" s="459" t="s">
        <v>5</v>
      </c>
      <c r="DL7" s="360" t="s">
        <v>1</v>
      </c>
      <c r="DM7" s="361">
        <v>1</v>
      </c>
      <c r="DN7" s="361">
        <v>2</v>
      </c>
      <c r="DO7" s="361">
        <v>3</v>
      </c>
      <c r="DP7" s="361">
        <v>4</v>
      </c>
      <c r="DQ7" s="361" t="s">
        <v>6</v>
      </c>
      <c r="DR7" s="361" t="s">
        <v>5</v>
      </c>
    </row>
    <row r="8" spans="2:122" x14ac:dyDescent="0.25">
      <c r="B8" s="1">
        <v>1</v>
      </c>
      <c r="C8" s="37">
        <v>242980</v>
      </c>
      <c r="D8" s="105">
        <v>207214</v>
      </c>
      <c r="E8" s="37">
        <v>165045</v>
      </c>
      <c r="F8" s="290">
        <v>219194</v>
      </c>
      <c r="G8" s="431">
        <v>244069</v>
      </c>
      <c r="H8" s="431">
        <v>230351</v>
      </c>
      <c r="I8" s="431">
        <f>BY8</f>
        <v>266439</v>
      </c>
      <c r="J8" s="431">
        <f>CH8</f>
        <v>242263</v>
      </c>
      <c r="K8" s="470">
        <v>228048</v>
      </c>
      <c r="L8" s="470">
        <v>237877</v>
      </c>
      <c r="M8" s="470">
        <v>228004</v>
      </c>
      <c r="N8" s="470">
        <v>226437</v>
      </c>
      <c r="Q8" s="1">
        <v>1</v>
      </c>
      <c r="R8" s="44">
        <v>95</v>
      </c>
      <c r="S8" s="45">
        <v>4088</v>
      </c>
      <c r="T8" s="45">
        <v>69350</v>
      </c>
      <c r="U8" s="45">
        <v>98490</v>
      </c>
      <c r="V8" s="46">
        <v>70958</v>
      </c>
      <c r="W8" s="18">
        <v>242980</v>
      </c>
      <c r="Z8" s="1">
        <v>1</v>
      </c>
      <c r="AA8" s="83">
        <v>495</v>
      </c>
      <c r="AB8" s="84">
        <v>4588</v>
      </c>
      <c r="AC8" s="84">
        <v>33347</v>
      </c>
      <c r="AD8" s="84">
        <v>68044</v>
      </c>
      <c r="AE8" s="85">
        <v>100740</v>
      </c>
      <c r="AF8" s="18">
        <v>207214</v>
      </c>
      <c r="AI8" s="106">
        <v>1</v>
      </c>
      <c r="AJ8" s="205">
        <v>391</v>
      </c>
      <c r="AK8" s="206">
        <v>4428</v>
      </c>
      <c r="AL8" s="206">
        <v>26206</v>
      </c>
      <c r="AM8" s="206">
        <v>54433</v>
      </c>
      <c r="AN8" s="206">
        <v>79586</v>
      </c>
      <c r="AO8" s="18">
        <v>165045</v>
      </c>
      <c r="AR8" s="106">
        <v>1</v>
      </c>
      <c r="AS8" s="269">
        <v>498</v>
      </c>
      <c r="AT8" s="270">
        <v>5904</v>
      </c>
      <c r="AU8" s="270">
        <v>33542</v>
      </c>
      <c r="AV8" s="270">
        <v>73374</v>
      </c>
      <c r="AW8" s="272">
        <v>105876</v>
      </c>
      <c r="AX8" s="18">
        <v>219194</v>
      </c>
      <c r="BA8" s="106">
        <v>1</v>
      </c>
      <c r="BB8" s="338">
        <v>127</v>
      </c>
      <c r="BC8" s="339">
        <v>4405</v>
      </c>
      <c r="BD8" s="339">
        <v>66828</v>
      </c>
      <c r="BE8" s="339">
        <v>101985</v>
      </c>
      <c r="BF8" s="340">
        <v>70724</v>
      </c>
      <c r="BG8" s="18">
        <v>244069</v>
      </c>
      <c r="BJ8" s="106">
        <v>1</v>
      </c>
      <c r="BK8" s="410">
        <v>136</v>
      </c>
      <c r="BL8" s="411">
        <v>4489</v>
      </c>
      <c r="BM8" s="411">
        <v>63196</v>
      </c>
      <c r="BN8" s="411">
        <v>94190</v>
      </c>
      <c r="BO8" s="412">
        <v>68340</v>
      </c>
      <c r="BP8" s="18">
        <v>230351</v>
      </c>
      <c r="BS8" s="106">
        <v>1</v>
      </c>
      <c r="BT8" s="432">
        <v>174</v>
      </c>
      <c r="BU8" s="432">
        <v>3827</v>
      </c>
      <c r="BV8" s="432">
        <v>78600</v>
      </c>
      <c r="BW8" s="432">
        <v>109538</v>
      </c>
      <c r="BX8" s="432">
        <v>74300</v>
      </c>
      <c r="BY8" s="433">
        <f>SUM(BT8:BX8)</f>
        <v>266439</v>
      </c>
      <c r="CB8" s="106">
        <v>1</v>
      </c>
      <c r="CC8" s="432">
        <v>661</v>
      </c>
      <c r="CD8" s="432">
        <v>6233</v>
      </c>
      <c r="CE8" s="432">
        <v>39395</v>
      </c>
      <c r="CF8" s="432">
        <v>82421</v>
      </c>
      <c r="CG8" s="432">
        <v>113553</v>
      </c>
      <c r="CH8" s="433">
        <f>SUM(CC8:CG8)</f>
        <v>242263</v>
      </c>
      <c r="CK8" s="106">
        <v>1</v>
      </c>
      <c r="CL8" s="446">
        <v>129</v>
      </c>
      <c r="CM8" s="446">
        <v>4646</v>
      </c>
      <c r="CN8" s="446">
        <v>67976</v>
      </c>
      <c r="CO8" s="446">
        <v>97243</v>
      </c>
      <c r="CP8" s="446">
        <v>67882</v>
      </c>
      <c r="CQ8" s="455">
        <v>237877</v>
      </c>
      <c r="CT8" s="106">
        <v>1</v>
      </c>
      <c r="CU8" s="446">
        <v>544</v>
      </c>
      <c r="CV8" s="446">
        <v>5754</v>
      </c>
      <c r="CW8" s="446">
        <v>35987</v>
      </c>
      <c r="CX8" s="446">
        <v>78219</v>
      </c>
      <c r="CY8" s="446">
        <v>107501</v>
      </c>
      <c r="CZ8" s="455">
        <v>228004</v>
      </c>
      <c r="DC8" s="106">
        <v>1</v>
      </c>
      <c r="DD8" s="446">
        <v>678</v>
      </c>
      <c r="DE8" s="446">
        <v>12698</v>
      </c>
      <c r="DF8" s="446">
        <v>67239</v>
      </c>
      <c r="DG8" s="446">
        <v>116145</v>
      </c>
      <c r="DH8" s="446">
        <v>31288</v>
      </c>
      <c r="DI8" s="455">
        <v>228048</v>
      </c>
      <c r="DL8" s="106">
        <v>1</v>
      </c>
      <c r="DM8" s="446">
        <v>148</v>
      </c>
      <c r="DN8" s="446">
        <v>4612</v>
      </c>
      <c r="DO8" s="446">
        <v>62382</v>
      </c>
      <c r="DP8" s="446">
        <v>90975</v>
      </c>
      <c r="DQ8" s="446">
        <v>68319</v>
      </c>
      <c r="DR8" s="455">
        <v>226437</v>
      </c>
    </row>
    <row r="9" spans="2:122" x14ac:dyDescent="0.25">
      <c r="B9" s="1">
        <v>2</v>
      </c>
      <c r="C9" s="37">
        <v>16435</v>
      </c>
      <c r="D9" s="105">
        <v>12403</v>
      </c>
      <c r="E9" s="37">
        <v>14368</v>
      </c>
      <c r="F9" s="290">
        <v>18982</v>
      </c>
      <c r="G9" s="431">
        <v>17916</v>
      </c>
      <c r="H9" s="431">
        <v>16686</v>
      </c>
      <c r="I9" s="431">
        <f t="shared" ref="I9:I14" si="0">BY9</f>
        <v>18826</v>
      </c>
      <c r="J9" s="431">
        <f t="shared" ref="J9:J14" si="1">CH9</f>
        <v>21075</v>
      </c>
      <c r="K9" s="470">
        <v>13659</v>
      </c>
      <c r="L9" s="470">
        <v>17202</v>
      </c>
      <c r="M9" s="470">
        <v>19466</v>
      </c>
      <c r="N9" s="470">
        <v>21263</v>
      </c>
      <c r="Q9" s="1">
        <v>2</v>
      </c>
      <c r="R9" s="45">
        <v>6359</v>
      </c>
      <c r="S9" s="45">
        <v>4386</v>
      </c>
      <c r="T9" s="45">
        <v>5690</v>
      </c>
      <c r="U9" s="44">
        <v>0</v>
      </c>
      <c r="V9" s="46">
        <v>0</v>
      </c>
      <c r="W9" s="18">
        <v>16435</v>
      </c>
      <c r="Z9" s="1">
        <v>2</v>
      </c>
      <c r="AA9" s="84">
        <v>2611</v>
      </c>
      <c r="AB9" s="84">
        <v>4458</v>
      </c>
      <c r="AC9" s="84">
        <v>5335</v>
      </c>
      <c r="AD9" s="83">
        <v>0</v>
      </c>
      <c r="AE9" s="85">
        <v>0</v>
      </c>
      <c r="AF9" s="18">
        <v>12403</v>
      </c>
      <c r="AI9" s="106">
        <v>2</v>
      </c>
      <c r="AJ9" s="206">
        <v>2137</v>
      </c>
      <c r="AK9" s="206">
        <v>4497</v>
      </c>
      <c r="AL9" s="206">
        <v>7734</v>
      </c>
      <c r="AM9" s="205">
        <v>0</v>
      </c>
      <c r="AN9" s="206">
        <v>0</v>
      </c>
      <c r="AO9" s="18">
        <v>14368</v>
      </c>
      <c r="AR9" s="106">
        <v>2</v>
      </c>
      <c r="AS9" s="270">
        <v>2633</v>
      </c>
      <c r="AT9" s="270">
        <v>6022</v>
      </c>
      <c r="AU9" s="270">
        <v>10328</v>
      </c>
      <c r="AV9" s="269">
        <v>0</v>
      </c>
      <c r="AW9" s="272">
        <v>0</v>
      </c>
      <c r="AX9" s="18">
        <v>18982</v>
      </c>
      <c r="BA9" s="106">
        <v>2</v>
      </c>
      <c r="BB9" s="339">
        <v>7306</v>
      </c>
      <c r="BC9" s="339">
        <v>4773</v>
      </c>
      <c r="BD9" s="339">
        <v>5837</v>
      </c>
      <c r="BE9" s="338">
        <v>0</v>
      </c>
      <c r="BF9" s="340">
        <v>0</v>
      </c>
      <c r="BG9" s="18">
        <v>17916</v>
      </c>
      <c r="BJ9" s="106">
        <v>2</v>
      </c>
      <c r="BK9" s="411">
        <v>6010</v>
      </c>
      <c r="BL9" s="411">
        <v>4609</v>
      </c>
      <c r="BM9" s="411">
        <v>6068</v>
      </c>
      <c r="BN9" s="410">
        <v>0</v>
      </c>
      <c r="BO9" s="412">
        <v>0</v>
      </c>
      <c r="BP9" s="18">
        <v>16686</v>
      </c>
      <c r="BS9" s="106">
        <v>2</v>
      </c>
      <c r="BT9" s="432">
        <v>7609</v>
      </c>
      <c r="BU9" s="432">
        <v>5312</v>
      </c>
      <c r="BV9" s="432">
        <v>5905</v>
      </c>
      <c r="BW9" s="432">
        <v>0</v>
      </c>
      <c r="BX9" s="432">
        <v>0</v>
      </c>
      <c r="BY9" s="433">
        <f t="shared" ref="BY9:BY14" si="2">SUM(BT9:BX9)</f>
        <v>18826</v>
      </c>
      <c r="CB9" s="106">
        <v>2</v>
      </c>
      <c r="CC9" s="432">
        <v>2855</v>
      </c>
      <c r="CD9" s="432">
        <v>7159</v>
      </c>
      <c r="CE9" s="432">
        <v>11061</v>
      </c>
      <c r="CF9" s="432">
        <v>0</v>
      </c>
      <c r="CG9" s="432">
        <v>0</v>
      </c>
      <c r="CH9" s="433">
        <f t="shared" ref="CH9:CH14" si="3">SUM(CC9:CG9)</f>
        <v>21075</v>
      </c>
      <c r="CK9" s="106">
        <v>2</v>
      </c>
      <c r="CL9" s="446">
        <v>6234</v>
      </c>
      <c r="CM9" s="446">
        <v>4753</v>
      </c>
      <c r="CN9" s="446">
        <v>6215</v>
      </c>
      <c r="CO9" s="446">
        <v>0</v>
      </c>
      <c r="CP9" s="446">
        <v>0</v>
      </c>
      <c r="CQ9" s="455">
        <v>17202</v>
      </c>
      <c r="CT9" s="106">
        <v>2</v>
      </c>
      <c r="CU9" s="446">
        <v>2525</v>
      </c>
      <c r="CV9" s="446">
        <v>6176</v>
      </c>
      <c r="CW9" s="446">
        <v>10764</v>
      </c>
      <c r="CX9" s="446">
        <v>0</v>
      </c>
      <c r="CY9" s="446">
        <v>0</v>
      </c>
      <c r="CZ9" s="455">
        <v>19466</v>
      </c>
      <c r="DC9" s="106">
        <v>2</v>
      </c>
      <c r="DD9" s="446">
        <v>5152</v>
      </c>
      <c r="DE9" s="446">
        <v>3128</v>
      </c>
      <c r="DF9" s="446">
        <v>5379</v>
      </c>
      <c r="DG9" s="446">
        <v>0</v>
      </c>
      <c r="DH9" s="446">
        <v>0</v>
      </c>
      <c r="DI9" s="455">
        <v>13659</v>
      </c>
      <c r="DL9" s="106">
        <v>2</v>
      </c>
      <c r="DM9" s="446">
        <v>6172</v>
      </c>
      <c r="DN9" s="446">
        <v>4595</v>
      </c>
      <c r="DO9" s="446">
        <v>10496</v>
      </c>
      <c r="DP9" s="446">
        <v>0</v>
      </c>
      <c r="DQ9" s="446">
        <v>0</v>
      </c>
      <c r="DR9" s="455">
        <v>21263</v>
      </c>
    </row>
    <row r="10" spans="2:122" x14ac:dyDescent="0.25">
      <c r="B10" s="1">
        <v>4</v>
      </c>
      <c r="C10" s="37">
        <v>718364</v>
      </c>
      <c r="D10" s="105">
        <v>618085</v>
      </c>
      <c r="E10" s="37">
        <v>491870</v>
      </c>
      <c r="F10" s="290">
        <v>617222</v>
      </c>
      <c r="G10" s="431">
        <v>688918</v>
      </c>
      <c r="H10" s="431">
        <v>667315</v>
      </c>
      <c r="I10" s="431">
        <f t="shared" si="0"/>
        <v>874833</v>
      </c>
      <c r="J10" s="431">
        <f t="shared" si="1"/>
        <v>699708</v>
      </c>
      <c r="K10" s="470">
        <v>555580</v>
      </c>
      <c r="L10" s="470">
        <v>706899</v>
      </c>
      <c r="M10" s="470">
        <v>660441</v>
      </c>
      <c r="N10" s="470">
        <v>675268</v>
      </c>
      <c r="Q10" s="1">
        <v>4</v>
      </c>
      <c r="R10" s="45">
        <v>71168</v>
      </c>
      <c r="S10" s="45">
        <v>302491</v>
      </c>
      <c r="T10" s="45">
        <v>312931</v>
      </c>
      <c r="U10" s="45">
        <v>31254</v>
      </c>
      <c r="V10" s="46">
        <v>521</v>
      </c>
      <c r="W10" s="18">
        <v>718364</v>
      </c>
      <c r="Z10" s="1">
        <v>4</v>
      </c>
      <c r="AA10" s="84">
        <v>61375</v>
      </c>
      <c r="AB10" s="84">
        <v>255409</v>
      </c>
      <c r="AC10" s="84">
        <v>277976</v>
      </c>
      <c r="AD10" s="84">
        <v>22935</v>
      </c>
      <c r="AE10" s="85">
        <v>390</v>
      </c>
      <c r="AF10" s="18">
        <v>618085</v>
      </c>
      <c r="AI10" s="106">
        <v>4</v>
      </c>
      <c r="AJ10" s="206">
        <v>47566</v>
      </c>
      <c r="AK10" s="206">
        <v>206634</v>
      </c>
      <c r="AL10" s="206">
        <v>219220</v>
      </c>
      <c r="AM10" s="206">
        <v>18142</v>
      </c>
      <c r="AN10" s="206">
        <v>307</v>
      </c>
      <c r="AO10" s="18">
        <v>491870</v>
      </c>
      <c r="AR10" s="106">
        <v>4</v>
      </c>
      <c r="AS10" s="270">
        <v>60118</v>
      </c>
      <c r="AT10" s="270">
        <v>259541</v>
      </c>
      <c r="AU10" s="270">
        <v>274600</v>
      </c>
      <c r="AV10" s="270">
        <v>22571</v>
      </c>
      <c r="AW10" s="272">
        <v>392</v>
      </c>
      <c r="AX10" s="18">
        <v>617222</v>
      </c>
      <c r="BA10" s="106">
        <v>4</v>
      </c>
      <c r="BB10" s="339">
        <v>69930</v>
      </c>
      <c r="BC10" s="339">
        <v>299977</v>
      </c>
      <c r="BD10" s="339">
        <v>294546</v>
      </c>
      <c r="BE10" s="339">
        <v>24006</v>
      </c>
      <c r="BF10" s="340">
        <v>460</v>
      </c>
      <c r="BG10" s="18">
        <v>688918</v>
      </c>
      <c r="BJ10" s="106">
        <v>4</v>
      </c>
      <c r="BK10" s="411">
        <v>67070</v>
      </c>
      <c r="BL10" s="411">
        <v>288379</v>
      </c>
      <c r="BM10" s="411">
        <v>287855</v>
      </c>
      <c r="BN10" s="411">
        <v>23553</v>
      </c>
      <c r="BO10" s="412">
        <v>459</v>
      </c>
      <c r="BP10" s="18">
        <v>667315</v>
      </c>
      <c r="BS10" s="106">
        <v>4</v>
      </c>
      <c r="BT10" s="432">
        <v>90177</v>
      </c>
      <c r="BU10" s="432">
        <v>387641</v>
      </c>
      <c r="BV10" s="432">
        <v>368010</v>
      </c>
      <c r="BW10" s="432">
        <v>28512</v>
      </c>
      <c r="BX10" s="432">
        <v>493</v>
      </c>
      <c r="BY10" s="433">
        <f t="shared" si="2"/>
        <v>874833</v>
      </c>
      <c r="CB10" s="106">
        <v>4</v>
      </c>
      <c r="CC10" s="432">
        <v>67961</v>
      </c>
      <c r="CD10" s="432">
        <v>294429</v>
      </c>
      <c r="CE10" s="432">
        <v>313065</v>
      </c>
      <c r="CF10" s="432">
        <v>23852</v>
      </c>
      <c r="CG10" s="432">
        <v>401</v>
      </c>
      <c r="CH10" s="433">
        <f t="shared" si="3"/>
        <v>699708</v>
      </c>
      <c r="CK10" s="106">
        <v>4</v>
      </c>
      <c r="CL10" s="446">
        <v>70087</v>
      </c>
      <c r="CM10" s="446">
        <v>307732</v>
      </c>
      <c r="CN10" s="446">
        <v>303634</v>
      </c>
      <c r="CO10" s="446">
        <v>24979</v>
      </c>
      <c r="CP10" s="446">
        <v>467</v>
      </c>
      <c r="CQ10" s="455">
        <v>706899</v>
      </c>
      <c r="CT10" s="106">
        <v>4</v>
      </c>
      <c r="CU10" s="446">
        <v>63811</v>
      </c>
      <c r="CV10" s="446">
        <v>279417</v>
      </c>
      <c r="CW10" s="446">
        <v>293119</v>
      </c>
      <c r="CX10" s="446">
        <v>23693</v>
      </c>
      <c r="CY10" s="446">
        <v>401</v>
      </c>
      <c r="CZ10" s="455">
        <v>660441</v>
      </c>
      <c r="DC10" s="106">
        <v>4</v>
      </c>
      <c r="DD10" s="446">
        <v>67809</v>
      </c>
      <c r="DE10" s="446">
        <v>238925</v>
      </c>
      <c r="DF10" s="446">
        <v>232886</v>
      </c>
      <c r="DG10" s="446">
        <v>15870</v>
      </c>
      <c r="DH10" s="446">
        <v>89</v>
      </c>
      <c r="DI10" s="455">
        <v>555580</v>
      </c>
      <c r="DL10" s="106">
        <v>4</v>
      </c>
      <c r="DM10" s="446">
        <v>64466</v>
      </c>
      <c r="DN10" s="446">
        <v>300493</v>
      </c>
      <c r="DO10" s="446">
        <v>286625</v>
      </c>
      <c r="DP10" s="446">
        <v>23273</v>
      </c>
      <c r="DQ10" s="446">
        <v>411</v>
      </c>
      <c r="DR10" s="455">
        <v>675268</v>
      </c>
    </row>
    <row r="11" spans="2:122" x14ac:dyDescent="0.25">
      <c r="B11" s="1">
        <v>6</v>
      </c>
      <c r="C11" s="37">
        <v>769380</v>
      </c>
      <c r="D11" s="105">
        <v>500026</v>
      </c>
      <c r="E11" s="37">
        <v>392112</v>
      </c>
      <c r="F11" s="290">
        <v>503243</v>
      </c>
      <c r="G11" s="431">
        <v>550491</v>
      </c>
      <c r="H11" s="431">
        <v>538838</v>
      </c>
      <c r="I11" s="431">
        <f t="shared" si="0"/>
        <v>799837</v>
      </c>
      <c r="J11" s="431">
        <f t="shared" si="1"/>
        <v>587049</v>
      </c>
      <c r="K11" s="470">
        <v>411549</v>
      </c>
      <c r="L11" s="470">
        <v>555393</v>
      </c>
      <c r="M11" s="470">
        <v>521534</v>
      </c>
      <c r="N11" s="470">
        <v>534470</v>
      </c>
      <c r="Q11" s="1">
        <v>6</v>
      </c>
      <c r="R11" s="45">
        <v>318441</v>
      </c>
      <c r="S11" s="45">
        <v>262481</v>
      </c>
      <c r="T11" s="45">
        <v>99977</v>
      </c>
      <c r="U11" s="45">
        <v>88481</v>
      </c>
      <c r="V11" s="46">
        <v>0</v>
      </c>
      <c r="W11" s="18">
        <v>769380</v>
      </c>
      <c r="Z11" s="1">
        <v>6</v>
      </c>
      <c r="AA11" s="84">
        <v>145571</v>
      </c>
      <c r="AB11" s="84">
        <v>232659</v>
      </c>
      <c r="AC11" s="84">
        <v>91344</v>
      </c>
      <c r="AD11" s="84">
        <v>30452</v>
      </c>
      <c r="AE11" s="85">
        <v>0</v>
      </c>
      <c r="AF11" s="18">
        <v>500026</v>
      </c>
      <c r="AI11" s="106">
        <v>6</v>
      </c>
      <c r="AJ11" s="206">
        <v>110903</v>
      </c>
      <c r="AK11" s="206">
        <v>190250</v>
      </c>
      <c r="AL11" s="206">
        <v>74856</v>
      </c>
      <c r="AM11" s="206">
        <v>16103</v>
      </c>
      <c r="AN11" s="206">
        <v>0</v>
      </c>
      <c r="AO11" s="18">
        <v>392112</v>
      </c>
      <c r="AR11" s="106">
        <v>6</v>
      </c>
      <c r="AS11" s="270">
        <v>143470</v>
      </c>
      <c r="AT11" s="270">
        <v>236256</v>
      </c>
      <c r="AU11" s="270">
        <v>91199</v>
      </c>
      <c r="AV11" s="270">
        <v>32318</v>
      </c>
      <c r="AW11" s="272">
        <v>0</v>
      </c>
      <c r="AX11" s="18">
        <v>503243</v>
      </c>
      <c r="BA11" s="106">
        <v>6</v>
      </c>
      <c r="BB11" s="339">
        <v>169500</v>
      </c>
      <c r="BC11" s="339">
        <v>250368</v>
      </c>
      <c r="BD11" s="339">
        <v>97633</v>
      </c>
      <c r="BE11" s="339">
        <v>32989</v>
      </c>
      <c r="BF11" s="340">
        <v>0</v>
      </c>
      <c r="BG11" s="18">
        <v>550491</v>
      </c>
      <c r="BJ11" s="106">
        <v>6</v>
      </c>
      <c r="BK11" s="411">
        <v>163677</v>
      </c>
      <c r="BL11" s="411">
        <v>246604</v>
      </c>
      <c r="BM11" s="411">
        <v>95178</v>
      </c>
      <c r="BN11" s="411">
        <v>33380</v>
      </c>
      <c r="BO11" s="412">
        <v>0</v>
      </c>
      <c r="BP11" s="18">
        <v>538838</v>
      </c>
      <c r="BS11" s="106">
        <v>6</v>
      </c>
      <c r="BT11" s="432">
        <v>238173</v>
      </c>
      <c r="BU11" s="432">
        <v>331268</v>
      </c>
      <c r="BV11" s="432">
        <v>128169</v>
      </c>
      <c r="BW11" s="432">
        <v>102227</v>
      </c>
      <c r="BX11" s="432">
        <v>0</v>
      </c>
      <c r="BY11" s="433">
        <f t="shared" si="2"/>
        <v>799837</v>
      </c>
      <c r="CB11" s="106">
        <v>6</v>
      </c>
      <c r="CC11" s="432">
        <v>167667</v>
      </c>
      <c r="CD11" s="432">
        <v>270733</v>
      </c>
      <c r="CE11" s="432">
        <v>103470</v>
      </c>
      <c r="CF11" s="432">
        <v>45179</v>
      </c>
      <c r="CG11" s="432">
        <v>0</v>
      </c>
      <c r="CH11" s="433">
        <f t="shared" si="3"/>
        <v>587049</v>
      </c>
      <c r="CK11" s="106">
        <v>6</v>
      </c>
      <c r="CL11" s="446">
        <v>170956</v>
      </c>
      <c r="CM11" s="446">
        <v>256631</v>
      </c>
      <c r="CN11" s="446">
        <v>98341</v>
      </c>
      <c r="CO11" s="446">
        <v>29465</v>
      </c>
      <c r="CP11" s="446">
        <v>0</v>
      </c>
      <c r="CQ11" s="455">
        <v>555393</v>
      </c>
      <c r="CT11" s="106">
        <v>6</v>
      </c>
      <c r="CU11" s="446">
        <v>150977</v>
      </c>
      <c r="CV11" s="446">
        <v>249641</v>
      </c>
      <c r="CW11" s="446">
        <v>95580</v>
      </c>
      <c r="CX11" s="446">
        <v>25336</v>
      </c>
      <c r="CY11" s="446">
        <v>0</v>
      </c>
      <c r="CZ11" s="455">
        <v>521534</v>
      </c>
      <c r="DC11" s="106">
        <v>6</v>
      </c>
      <c r="DD11" s="446">
        <v>128372</v>
      </c>
      <c r="DE11" s="446">
        <v>191343</v>
      </c>
      <c r="DF11" s="446">
        <v>73381</v>
      </c>
      <c r="DG11" s="446">
        <v>13415</v>
      </c>
      <c r="DH11" s="446">
        <v>5038</v>
      </c>
      <c r="DI11" s="455">
        <v>411549</v>
      </c>
      <c r="DL11" s="106">
        <v>6</v>
      </c>
      <c r="DM11" s="446">
        <v>148327</v>
      </c>
      <c r="DN11" s="446">
        <v>264338</v>
      </c>
      <c r="DO11" s="446">
        <v>103060</v>
      </c>
      <c r="DP11" s="446">
        <v>18744</v>
      </c>
      <c r="DQ11" s="446">
        <v>0</v>
      </c>
      <c r="DR11" s="455">
        <v>534470</v>
      </c>
    </row>
    <row r="12" spans="2:122" x14ac:dyDescent="0.25">
      <c r="B12" s="1">
        <v>7</v>
      </c>
      <c r="C12" s="37">
        <v>68813</v>
      </c>
      <c r="D12" s="105">
        <v>70148</v>
      </c>
      <c r="E12" s="37">
        <v>54270</v>
      </c>
      <c r="F12" s="290">
        <v>72300</v>
      </c>
      <c r="G12" s="431">
        <v>69498</v>
      </c>
      <c r="H12" s="431">
        <v>66992</v>
      </c>
      <c r="I12" s="431">
        <f t="shared" si="0"/>
        <v>69972</v>
      </c>
      <c r="J12" s="431">
        <f t="shared" si="1"/>
        <v>72032</v>
      </c>
      <c r="K12" s="470">
        <v>50253</v>
      </c>
      <c r="L12" s="470">
        <v>67120</v>
      </c>
      <c r="M12" s="470">
        <v>71697</v>
      </c>
      <c r="N12" s="470">
        <v>67442</v>
      </c>
      <c r="Q12" s="1">
        <v>7</v>
      </c>
      <c r="R12" s="45">
        <v>32508</v>
      </c>
      <c r="S12" s="45">
        <v>26882</v>
      </c>
      <c r="T12" s="45">
        <v>8058</v>
      </c>
      <c r="U12" s="45">
        <v>1331</v>
      </c>
      <c r="V12" s="46">
        <v>34</v>
      </c>
      <c r="W12" s="18">
        <v>68813</v>
      </c>
      <c r="Z12" s="1">
        <v>7</v>
      </c>
      <c r="AA12" s="84">
        <v>33174</v>
      </c>
      <c r="AB12" s="84">
        <v>27532</v>
      </c>
      <c r="AC12" s="84">
        <v>7642</v>
      </c>
      <c r="AD12" s="84">
        <v>1767</v>
      </c>
      <c r="AE12" s="85">
        <v>32</v>
      </c>
      <c r="AF12" s="18">
        <v>70148</v>
      </c>
      <c r="AI12" s="106">
        <v>7</v>
      </c>
      <c r="AJ12" s="206">
        <v>24944</v>
      </c>
      <c r="AK12" s="206">
        <v>22190</v>
      </c>
      <c r="AL12" s="206">
        <v>5773</v>
      </c>
      <c r="AM12" s="206">
        <v>1338</v>
      </c>
      <c r="AN12" s="206">
        <v>25</v>
      </c>
      <c r="AO12" s="18">
        <v>54270</v>
      </c>
      <c r="AR12" s="106">
        <v>7</v>
      </c>
      <c r="AS12" s="270">
        <v>32975</v>
      </c>
      <c r="AT12" s="270">
        <v>30019</v>
      </c>
      <c r="AU12" s="270">
        <v>7611</v>
      </c>
      <c r="AV12" s="270">
        <v>1664</v>
      </c>
      <c r="AW12" s="272">
        <v>31</v>
      </c>
      <c r="AX12" s="18">
        <v>72300</v>
      </c>
      <c r="BA12" s="106">
        <v>7</v>
      </c>
      <c r="BB12" s="339">
        <v>32251</v>
      </c>
      <c r="BC12" s="339">
        <v>27986</v>
      </c>
      <c r="BD12" s="339">
        <v>8006</v>
      </c>
      <c r="BE12" s="339">
        <v>1220</v>
      </c>
      <c r="BF12" s="340">
        <v>35</v>
      </c>
      <c r="BG12" s="18">
        <v>69498</v>
      </c>
      <c r="BJ12" s="106">
        <v>7</v>
      </c>
      <c r="BK12" s="411">
        <v>30779</v>
      </c>
      <c r="BL12" s="411">
        <v>27095</v>
      </c>
      <c r="BM12" s="411">
        <v>7835</v>
      </c>
      <c r="BN12" s="411">
        <v>1245</v>
      </c>
      <c r="BO12" s="412">
        <v>38</v>
      </c>
      <c r="BP12" s="18">
        <v>66992</v>
      </c>
      <c r="BS12" s="106">
        <v>7</v>
      </c>
      <c r="BT12" s="432">
        <v>38415</v>
      </c>
      <c r="BU12" s="432">
        <v>24230</v>
      </c>
      <c r="BV12" s="432">
        <v>5995</v>
      </c>
      <c r="BW12" s="432">
        <v>1319</v>
      </c>
      <c r="BX12" s="432">
        <v>13</v>
      </c>
      <c r="BY12" s="433">
        <f t="shared" si="2"/>
        <v>69972</v>
      </c>
      <c r="CB12" s="106">
        <v>7</v>
      </c>
      <c r="CC12" s="432">
        <v>33590</v>
      </c>
      <c r="CD12" s="432">
        <v>29636</v>
      </c>
      <c r="CE12" s="432">
        <v>7194</v>
      </c>
      <c r="CF12" s="432">
        <v>1596</v>
      </c>
      <c r="CG12" s="432">
        <v>16</v>
      </c>
      <c r="CH12" s="433">
        <f t="shared" si="3"/>
        <v>72032</v>
      </c>
      <c r="CK12" s="106">
        <v>7</v>
      </c>
      <c r="CL12" s="446">
        <v>32164</v>
      </c>
      <c r="CM12" s="446">
        <v>26395</v>
      </c>
      <c r="CN12" s="446">
        <v>7293</v>
      </c>
      <c r="CO12" s="446">
        <v>1230</v>
      </c>
      <c r="CP12" s="446">
        <v>39</v>
      </c>
      <c r="CQ12" s="455">
        <v>67120</v>
      </c>
      <c r="CT12" s="106">
        <v>7</v>
      </c>
      <c r="CU12" s="446">
        <v>33513</v>
      </c>
      <c r="CV12" s="446">
        <v>29517</v>
      </c>
      <c r="CW12" s="446">
        <v>7077</v>
      </c>
      <c r="CX12" s="446">
        <v>1556</v>
      </c>
      <c r="CY12" s="446">
        <v>34</v>
      </c>
      <c r="CZ12" s="455">
        <v>71697</v>
      </c>
      <c r="DC12" s="106">
        <v>7</v>
      </c>
      <c r="DD12" s="446">
        <v>29877</v>
      </c>
      <c r="DE12" s="446">
        <v>17118</v>
      </c>
      <c r="DF12" s="446">
        <v>2869</v>
      </c>
      <c r="DG12" s="446">
        <v>389</v>
      </c>
      <c r="DH12" s="446">
        <v>0</v>
      </c>
      <c r="DI12" s="455">
        <v>50253</v>
      </c>
      <c r="DL12" s="106">
        <v>7</v>
      </c>
      <c r="DM12" s="446">
        <v>32568</v>
      </c>
      <c r="DN12" s="446">
        <v>25132</v>
      </c>
      <c r="DO12" s="446">
        <v>7957</v>
      </c>
      <c r="DP12" s="446">
        <v>1749</v>
      </c>
      <c r="DQ12" s="446">
        <v>37</v>
      </c>
      <c r="DR12" s="455">
        <v>67442</v>
      </c>
    </row>
    <row r="13" spans="2:122" x14ac:dyDescent="0.25">
      <c r="B13" s="1">
        <v>8</v>
      </c>
      <c r="C13" s="36">
        <v>215</v>
      </c>
      <c r="D13" s="105">
        <v>172</v>
      </c>
      <c r="E13" s="36">
        <v>138</v>
      </c>
      <c r="F13" s="290">
        <v>178</v>
      </c>
      <c r="G13" s="431">
        <v>238</v>
      </c>
      <c r="H13" s="431">
        <v>236</v>
      </c>
      <c r="I13" s="431">
        <f t="shared" si="0"/>
        <v>174</v>
      </c>
      <c r="J13" s="431">
        <f t="shared" si="1"/>
        <v>196</v>
      </c>
      <c r="K13" s="470">
        <v>2403</v>
      </c>
      <c r="L13" s="470">
        <v>197</v>
      </c>
      <c r="M13" s="470">
        <v>166</v>
      </c>
      <c r="N13" s="470">
        <v>164</v>
      </c>
      <c r="Q13" s="1">
        <v>8</v>
      </c>
      <c r="R13" s="44">
        <v>0</v>
      </c>
      <c r="S13" s="44">
        <v>0</v>
      </c>
      <c r="T13" s="44">
        <v>0</v>
      </c>
      <c r="U13" s="44">
        <v>215</v>
      </c>
      <c r="V13" s="46">
        <v>0</v>
      </c>
      <c r="W13" s="1">
        <v>215</v>
      </c>
      <c r="Z13" s="1">
        <v>8</v>
      </c>
      <c r="AA13" s="83">
        <v>0</v>
      </c>
      <c r="AB13" s="83">
        <v>0</v>
      </c>
      <c r="AC13" s="83">
        <v>0</v>
      </c>
      <c r="AD13" s="83">
        <v>172</v>
      </c>
      <c r="AE13" s="85">
        <v>0</v>
      </c>
      <c r="AF13" s="1">
        <v>172</v>
      </c>
      <c r="AI13" s="106">
        <v>8</v>
      </c>
      <c r="AJ13" s="205">
        <v>0</v>
      </c>
      <c r="AK13" s="205">
        <v>0</v>
      </c>
      <c r="AL13" s="205">
        <v>0</v>
      </c>
      <c r="AM13" s="205">
        <v>138</v>
      </c>
      <c r="AN13" s="206">
        <v>0</v>
      </c>
      <c r="AO13" s="106">
        <v>138</v>
      </c>
      <c r="AR13" s="106">
        <v>8</v>
      </c>
      <c r="AS13" s="269">
        <v>0</v>
      </c>
      <c r="AT13" s="269">
        <v>0</v>
      </c>
      <c r="AU13" s="269">
        <v>0</v>
      </c>
      <c r="AV13" s="269">
        <v>178</v>
      </c>
      <c r="AW13" s="272">
        <v>0</v>
      </c>
      <c r="AX13" s="106">
        <v>178</v>
      </c>
      <c r="BA13" s="106">
        <v>8</v>
      </c>
      <c r="BB13" s="338">
        <v>0</v>
      </c>
      <c r="BC13" s="338">
        <v>0</v>
      </c>
      <c r="BD13" s="338">
        <v>0</v>
      </c>
      <c r="BE13" s="338">
        <v>238</v>
      </c>
      <c r="BF13" s="340">
        <v>0</v>
      </c>
      <c r="BG13" s="106">
        <v>238</v>
      </c>
      <c r="BJ13" s="106">
        <v>8</v>
      </c>
      <c r="BK13" s="410">
        <v>0</v>
      </c>
      <c r="BL13" s="410">
        <v>0</v>
      </c>
      <c r="BM13" s="410">
        <v>0</v>
      </c>
      <c r="BN13" s="410">
        <v>236</v>
      </c>
      <c r="BO13" s="412">
        <v>0</v>
      </c>
      <c r="BP13" s="106">
        <v>236</v>
      </c>
      <c r="BS13" s="106">
        <v>8</v>
      </c>
      <c r="BT13" s="432">
        <v>0</v>
      </c>
      <c r="BU13" s="432">
        <v>0</v>
      </c>
      <c r="BV13" s="432">
        <v>0</v>
      </c>
      <c r="BW13" s="432">
        <v>174</v>
      </c>
      <c r="BX13" s="432">
        <v>0</v>
      </c>
      <c r="BY13" s="433">
        <f t="shared" si="2"/>
        <v>174</v>
      </c>
      <c r="CB13" s="106">
        <v>8</v>
      </c>
      <c r="CC13" s="432">
        <v>0</v>
      </c>
      <c r="CD13" s="432">
        <v>0</v>
      </c>
      <c r="CE13" s="432">
        <v>0</v>
      </c>
      <c r="CF13" s="432">
        <v>196</v>
      </c>
      <c r="CG13" s="432">
        <v>0</v>
      </c>
      <c r="CH13" s="433">
        <f t="shared" si="3"/>
        <v>196</v>
      </c>
      <c r="CK13" s="106">
        <v>8</v>
      </c>
      <c r="CL13" s="446">
        <v>0</v>
      </c>
      <c r="CM13" s="446">
        <v>0</v>
      </c>
      <c r="CN13" s="446">
        <v>0</v>
      </c>
      <c r="CO13" s="446">
        <v>197</v>
      </c>
      <c r="CP13" s="446">
        <v>0</v>
      </c>
      <c r="CQ13" s="455">
        <v>197</v>
      </c>
      <c r="CT13" s="106">
        <v>8</v>
      </c>
      <c r="CU13" s="446">
        <v>0</v>
      </c>
      <c r="CV13" s="446">
        <v>0</v>
      </c>
      <c r="CW13" s="446">
        <v>0</v>
      </c>
      <c r="CX13" s="446">
        <v>166</v>
      </c>
      <c r="CY13" s="446">
        <v>0</v>
      </c>
      <c r="CZ13" s="455">
        <v>166</v>
      </c>
      <c r="DC13" s="106">
        <v>8</v>
      </c>
      <c r="DD13" s="446">
        <v>2379</v>
      </c>
      <c r="DE13" s="446">
        <v>25</v>
      </c>
      <c r="DF13" s="446">
        <v>0</v>
      </c>
      <c r="DG13" s="446">
        <v>0</v>
      </c>
      <c r="DH13" s="446">
        <v>0</v>
      </c>
      <c r="DI13" s="455">
        <v>2403</v>
      </c>
      <c r="DL13" s="106">
        <v>8</v>
      </c>
      <c r="DM13" s="446">
        <v>0</v>
      </c>
      <c r="DN13" s="446">
        <v>0</v>
      </c>
      <c r="DO13" s="446">
        <v>0</v>
      </c>
      <c r="DP13" s="446">
        <v>164</v>
      </c>
      <c r="DQ13" s="446">
        <v>0</v>
      </c>
      <c r="DR13" s="455">
        <v>164</v>
      </c>
    </row>
    <row r="14" spans="2:122" x14ac:dyDescent="0.25">
      <c r="B14" s="1">
        <v>9</v>
      </c>
      <c r="C14" s="37">
        <v>192680</v>
      </c>
      <c r="D14" s="105">
        <v>189019</v>
      </c>
      <c r="E14" s="37">
        <v>153243</v>
      </c>
      <c r="F14" s="290">
        <v>219939</v>
      </c>
      <c r="G14" s="431">
        <v>229458</v>
      </c>
      <c r="H14" s="431">
        <v>197031</v>
      </c>
      <c r="I14" s="431">
        <f t="shared" si="0"/>
        <v>144816</v>
      </c>
      <c r="J14" s="431">
        <f t="shared" si="1"/>
        <v>193876</v>
      </c>
      <c r="K14" s="470">
        <v>68625</v>
      </c>
      <c r="L14" s="470">
        <v>181480</v>
      </c>
      <c r="M14" s="470">
        <v>194359</v>
      </c>
      <c r="N14" s="470">
        <v>185240</v>
      </c>
      <c r="Q14" s="1">
        <v>9</v>
      </c>
      <c r="R14" s="45">
        <v>12845</v>
      </c>
      <c r="S14" s="45">
        <v>47435</v>
      </c>
      <c r="T14" s="45">
        <v>54403</v>
      </c>
      <c r="U14" s="45">
        <v>52513</v>
      </c>
      <c r="V14" s="46">
        <v>25484</v>
      </c>
      <c r="W14" s="18">
        <v>192680</v>
      </c>
      <c r="Z14" s="1">
        <v>9</v>
      </c>
      <c r="AA14" s="84">
        <v>7461</v>
      </c>
      <c r="AB14" s="84">
        <v>27236</v>
      </c>
      <c r="AC14" s="84">
        <v>56949</v>
      </c>
      <c r="AD14" s="84">
        <v>55774</v>
      </c>
      <c r="AE14" s="85">
        <v>41598</v>
      </c>
      <c r="AF14" s="18">
        <v>189019</v>
      </c>
      <c r="AI14" s="106">
        <v>9</v>
      </c>
      <c r="AJ14" s="206">
        <v>14342</v>
      </c>
      <c r="AK14" s="206">
        <v>41416</v>
      </c>
      <c r="AL14" s="206">
        <v>26894</v>
      </c>
      <c r="AM14" s="206">
        <v>42199</v>
      </c>
      <c r="AN14" s="206">
        <v>28393</v>
      </c>
      <c r="AO14" s="18">
        <v>153243</v>
      </c>
      <c r="AR14" s="106">
        <v>9</v>
      </c>
      <c r="AS14" s="270">
        <v>19262</v>
      </c>
      <c r="AT14" s="270">
        <v>56679</v>
      </c>
      <c r="AU14" s="270">
        <v>39838</v>
      </c>
      <c r="AV14" s="270">
        <v>62119</v>
      </c>
      <c r="AW14" s="272">
        <v>42041</v>
      </c>
      <c r="AX14" s="18">
        <v>219939</v>
      </c>
      <c r="BA14" s="106">
        <v>9</v>
      </c>
      <c r="BB14" s="339">
        <v>15715</v>
      </c>
      <c r="BC14" s="339">
        <v>52857</v>
      </c>
      <c r="BD14" s="339">
        <v>70545</v>
      </c>
      <c r="BE14" s="339">
        <v>59347</v>
      </c>
      <c r="BF14" s="340">
        <v>30995</v>
      </c>
      <c r="BG14" s="18">
        <v>229458</v>
      </c>
      <c r="BJ14" s="106">
        <v>9</v>
      </c>
      <c r="BK14" s="411">
        <v>10857</v>
      </c>
      <c r="BL14" s="411">
        <v>45876</v>
      </c>
      <c r="BM14" s="411">
        <v>58429</v>
      </c>
      <c r="BN14" s="411">
        <v>53996</v>
      </c>
      <c r="BO14" s="412">
        <v>27873</v>
      </c>
      <c r="BP14" s="18">
        <v>197031</v>
      </c>
      <c r="BS14" s="106">
        <v>9</v>
      </c>
      <c r="BT14" s="432">
        <v>7655</v>
      </c>
      <c r="BU14" s="432">
        <v>32635</v>
      </c>
      <c r="BV14" s="432">
        <v>52761</v>
      </c>
      <c r="BW14" s="432">
        <v>34289</v>
      </c>
      <c r="BX14" s="432">
        <v>17476</v>
      </c>
      <c r="BY14" s="433">
        <f t="shared" si="2"/>
        <v>144816</v>
      </c>
      <c r="CB14" s="106">
        <v>9</v>
      </c>
      <c r="CC14" s="432">
        <v>12802</v>
      </c>
      <c r="CD14" s="432">
        <v>34219</v>
      </c>
      <c r="CE14" s="432">
        <v>40602</v>
      </c>
      <c r="CF14" s="432">
        <v>64473</v>
      </c>
      <c r="CG14" s="432">
        <v>41780</v>
      </c>
      <c r="CH14" s="433">
        <f t="shared" si="3"/>
        <v>193876</v>
      </c>
      <c r="CK14" s="106">
        <v>9</v>
      </c>
      <c r="CL14" s="446">
        <v>9982</v>
      </c>
      <c r="CM14" s="446">
        <v>36911</v>
      </c>
      <c r="CN14" s="446">
        <v>58443</v>
      </c>
      <c r="CO14" s="446">
        <v>49750</v>
      </c>
      <c r="CP14" s="446">
        <v>26394</v>
      </c>
      <c r="CQ14" s="455">
        <v>181480</v>
      </c>
      <c r="CT14" s="106">
        <v>9</v>
      </c>
      <c r="CU14" s="446">
        <v>14943</v>
      </c>
      <c r="CV14" s="446">
        <v>42654</v>
      </c>
      <c r="CW14" s="446">
        <v>36569</v>
      </c>
      <c r="CX14" s="446">
        <v>60421</v>
      </c>
      <c r="CY14" s="446">
        <v>39771</v>
      </c>
      <c r="CZ14" s="455">
        <v>194359</v>
      </c>
      <c r="DC14" s="106">
        <v>9</v>
      </c>
      <c r="DD14" s="446">
        <v>949</v>
      </c>
      <c r="DE14" s="446">
        <v>21253</v>
      </c>
      <c r="DF14" s="446">
        <v>33452</v>
      </c>
      <c r="DG14" s="446">
        <v>10411</v>
      </c>
      <c r="DH14" s="446">
        <v>2560</v>
      </c>
      <c r="DI14" s="455">
        <v>68625</v>
      </c>
      <c r="DL14" s="106">
        <v>9</v>
      </c>
      <c r="DM14" s="446">
        <v>18964</v>
      </c>
      <c r="DN14" s="446">
        <v>33473</v>
      </c>
      <c r="DO14" s="446">
        <v>62128</v>
      </c>
      <c r="DP14" s="446">
        <v>42999</v>
      </c>
      <c r="DQ14" s="446">
        <v>27676</v>
      </c>
      <c r="DR14" s="455">
        <v>185240</v>
      </c>
    </row>
    <row r="15" spans="2:122" x14ac:dyDescent="0.25">
      <c r="B15" s="9" t="s">
        <v>5</v>
      </c>
      <c r="C15" s="35">
        <v>2008867</v>
      </c>
      <c r="D15" s="35">
        <v>1597069</v>
      </c>
      <c r="E15" s="35">
        <v>1271045</v>
      </c>
      <c r="F15" s="35">
        <v>1651058</v>
      </c>
      <c r="G15" s="35">
        <v>1800589</v>
      </c>
      <c r="H15" s="35">
        <v>1717450</v>
      </c>
      <c r="I15" s="436">
        <f>SUM(I8:I14)</f>
        <v>2174897</v>
      </c>
      <c r="J15" s="436">
        <f>SUM(J8:J14)</f>
        <v>1816199</v>
      </c>
      <c r="K15" s="481">
        <v>1330117</v>
      </c>
      <c r="L15" s="481">
        <v>1766169</v>
      </c>
      <c r="M15" s="481">
        <v>1695666</v>
      </c>
      <c r="N15" s="481">
        <v>1710284</v>
      </c>
      <c r="Q15" s="26" t="s">
        <v>5</v>
      </c>
      <c r="R15" s="47">
        <v>441416</v>
      </c>
      <c r="S15" s="47">
        <v>647761</v>
      </c>
      <c r="T15" s="47">
        <v>550409</v>
      </c>
      <c r="U15" s="47">
        <v>272285</v>
      </c>
      <c r="V15" s="48">
        <v>96996</v>
      </c>
      <c r="W15" s="18">
        <v>2008867</v>
      </c>
      <c r="Z15" s="26" t="s">
        <v>5</v>
      </c>
      <c r="AA15" s="86">
        <v>250686</v>
      </c>
      <c r="AB15" s="86">
        <v>551883</v>
      </c>
      <c r="AC15" s="86">
        <v>472594</v>
      </c>
      <c r="AD15" s="86">
        <v>179144</v>
      </c>
      <c r="AE15" s="87">
        <v>142762</v>
      </c>
      <c r="AF15" s="18">
        <v>1597069</v>
      </c>
      <c r="AI15" s="26" t="s">
        <v>5</v>
      </c>
      <c r="AJ15" s="206">
        <v>200283</v>
      </c>
      <c r="AK15" s="206">
        <v>469416</v>
      </c>
      <c r="AL15" s="206">
        <v>360683</v>
      </c>
      <c r="AM15" s="206">
        <v>132352</v>
      </c>
      <c r="AN15" s="206">
        <v>108311</v>
      </c>
      <c r="AO15" s="18">
        <v>1271045</v>
      </c>
      <c r="AR15" s="26" t="s">
        <v>5</v>
      </c>
      <c r="AS15" s="271">
        <v>258955</v>
      </c>
      <c r="AT15" s="271">
        <v>594419</v>
      </c>
      <c r="AU15" s="271">
        <v>457118</v>
      </c>
      <c r="AV15" s="271">
        <v>192225</v>
      </c>
      <c r="AW15" s="273">
        <v>148340</v>
      </c>
      <c r="AX15" s="18">
        <v>1651058</v>
      </c>
      <c r="BA15" s="26" t="s">
        <v>5</v>
      </c>
      <c r="BB15" s="341">
        <v>294829</v>
      </c>
      <c r="BC15" s="341">
        <v>640366</v>
      </c>
      <c r="BD15" s="341">
        <v>543396</v>
      </c>
      <c r="BE15" s="341">
        <v>219785</v>
      </c>
      <c r="BF15" s="342">
        <v>102214</v>
      </c>
      <c r="BG15" s="18">
        <v>1800589</v>
      </c>
      <c r="BJ15" s="26" t="s">
        <v>5</v>
      </c>
      <c r="BK15" s="413">
        <v>278528</v>
      </c>
      <c r="BL15" s="413">
        <v>617052</v>
      </c>
      <c r="BM15" s="413">
        <v>518561</v>
      </c>
      <c r="BN15" s="413">
        <v>206599</v>
      </c>
      <c r="BO15" s="414">
        <v>96710</v>
      </c>
      <c r="BP15" s="18">
        <v>1717450</v>
      </c>
      <c r="BS15" s="26" t="s">
        <v>5</v>
      </c>
      <c r="BT15" s="432">
        <f>SUM(BT8:BT14)</f>
        <v>382203</v>
      </c>
      <c r="BU15" s="432">
        <f t="shared" ref="BU15:BY15" si="4">SUM(BU8:BU14)</f>
        <v>784913</v>
      </c>
      <c r="BV15" s="432">
        <f t="shared" si="4"/>
        <v>639440</v>
      </c>
      <c r="BW15" s="432">
        <f t="shared" si="4"/>
        <v>276059</v>
      </c>
      <c r="BX15" s="432">
        <f t="shared" si="4"/>
        <v>92282</v>
      </c>
      <c r="BY15" s="433">
        <f t="shared" si="4"/>
        <v>2174897</v>
      </c>
      <c r="CB15" s="26" t="s">
        <v>5</v>
      </c>
      <c r="CC15" s="432">
        <f>SUM(CC8:CC14)</f>
        <v>285536</v>
      </c>
      <c r="CD15" s="432">
        <f t="shared" ref="CD15:CH15" si="5">SUM(CD8:CD14)</f>
        <v>642409</v>
      </c>
      <c r="CE15" s="432">
        <f t="shared" si="5"/>
        <v>514787</v>
      </c>
      <c r="CF15" s="432">
        <f t="shared" si="5"/>
        <v>217717</v>
      </c>
      <c r="CG15" s="432">
        <f t="shared" si="5"/>
        <v>155750</v>
      </c>
      <c r="CH15" s="433">
        <f t="shared" si="5"/>
        <v>1816199</v>
      </c>
      <c r="CK15" s="26" t="s">
        <v>5</v>
      </c>
      <c r="CL15" s="446">
        <v>289553</v>
      </c>
      <c r="CM15" s="446">
        <v>637067</v>
      </c>
      <c r="CN15" s="446">
        <v>541901</v>
      </c>
      <c r="CO15" s="446">
        <v>202865</v>
      </c>
      <c r="CP15" s="446">
        <v>94782</v>
      </c>
      <c r="CQ15" s="455">
        <v>1766169</v>
      </c>
      <c r="CT15" s="26" t="s">
        <v>5</v>
      </c>
      <c r="CU15" s="446">
        <v>266313</v>
      </c>
      <c r="CV15" s="446">
        <v>613159</v>
      </c>
      <c r="CW15" s="446">
        <v>479097</v>
      </c>
      <c r="CX15" s="446">
        <v>189390</v>
      </c>
      <c r="CY15" s="446">
        <v>147707</v>
      </c>
      <c r="CZ15" s="455">
        <v>1695666</v>
      </c>
      <c r="DC15" s="26" t="s">
        <v>5</v>
      </c>
      <c r="DD15" s="446">
        <v>235216</v>
      </c>
      <c r="DE15" s="446">
        <v>484490</v>
      </c>
      <c r="DF15" s="446">
        <v>415206</v>
      </c>
      <c r="DG15" s="446">
        <v>156229</v>
      </c>
      <c r="DH15" s="446">
        <v>38975</v>
      </c>
      <c r="DI15" s="455">
        <v>1330117</v>
      </c>
      <c r="DL15" s="26" t="s">
        <v>5</v>
      </c>
      <c r="DM15" s="455">
        <v>270644</v>
      </c>
      <c r="DN15" s="455">
        <v>632643</v>
      </c>
      <c r="DO15" s="455">
        <v>532648</v>
      </c>
      <c r="DP15" s="455">
        <v>177904</v>
      </c>
      <c r="DQ15" s="455">
        <v>96444</v>
      </c>
      <c r="DR15" s="455">
        <v>1710284</v>
      </c>
    </row>
    <row r="16" spans="2:122" x14ac:dyDescent="0.25">
      <c r="I16" s="431"/>
      <c r="AI16" s="204"/>
      <c r="AJ16" s="204"/>
      <c r="AK16" s="204"/>
      <c r="AL16" s="204"/>
      <c r="AM16" s="204"/>
      <c r="AN16" s="204"/>
      <c r="AO16" s="106"/>
      <c r="AR16" s="268"/>
      <c r="AS16" s="268"/>
      <c r="AT16" s="268"/>
      <c r="AU16" s="268"/>
      <c r="AV16" s="268"/>
      <c r="AW16" s="268"/>
      <c r="CH16" s="437">
        <f>(CH15-BY15)/BY15</f>
        <v>-0.16492643099880133</v>
      </c>
      <c r="CQ16" s="437"/>
      <c r="CZ16" s="437"/>
      <c r="DI16" s="437"/>
      <c r="DR16" s="437"/>
    </row>
    <row r="17" spans="2:122" x14ac:dyDescent="0.25">
      <c r="I17" s="431"/>
      <c r="AI17" s="204"/>
      <c r="AJ17" s="204"/>
      <c r="AK17" s="204"/>
      <c r="AL17" s="204"/>
      <c r="AM17" s="204"/>
      <c r="AN17" s="204"/>
      <c r="AO17" s="106"/>
      <c r="AR17" s="268"/>
      <c r="AS17" s="268"/>
      <c r="AT17" s="268"/>
      <c r="AU17" s="268"/>
      <c r="AV17" s="268"/>
      <c r="AW17" s="268"/>
    </row>
    <row r="18" spans="2:122" x14ac:dyDescent="0.25">
      <c r="I18" s="431"/>
      <c r="AI18" s="204"/>
      <c r="AJ18" s="204"/>
      <c r="AK18" s="204"/>
      <c r="AL18" s="204"/>
      <c r="AM18" s="204"/>
      <c r="AN18" s="204"/>
      <c r="AO18" s="106"/>
      <c r="AR18" s="268"/>
      <c r="AS18" s="268"/>
      <c r="AT18" s="268"/>
      <c r="AU18" s="268"/>
      <c r="AV18" s="268"/>
      <c r="AW18" s="268"/>
    </row>
    <row r="19" spans="2:122" x14ac:dyDescent="0.25">
      <c r="B19" s="13" t="s">
        <v>0</v>
      </c>
      <c r="I19" s="431"/>
      <c r="AI19" s="204"/>
      <c r="AJ19" s="204"/>
      <c r="AK19" s="204"/>
      <c r="AL19" s="204"/>
      <c r="AM19" s="204"/>
      <c r="AN19" s="204"/>
      <c r="AO19" s="106"/>
      <c r="AR19" s="268"/>
      <c r="AS19" s="268"/>
      <c r="AT19" s="268"/>
      <c r="AU19" s="268"/>
      <c r="AV19" s="268"/>
      <c r="AW19" s="268"/>
    </row>
    <row r="20" spans="2:122" x14ac:dyDescent="0.25">
      <c r="I20" s="431"/>
      <c r="Q20" s="486" t="s">
        <v>8</v>
      </c>
      <c r="R20" s="486"/>
      <c r="S20" s="486"/>
      <c r="T20" s="486"/>
      <c r="U20" s="486"/>
      <c r="V20" s="486"/>
      <c r="W20" s="486"/>
      <c r="Z20" s="486" t="s">
        <v>12</v>
      </c>
      <c r="AA20" s="486"/>
      <c r="AB20" s="486"/>
      <c r="AC20" s="486"/>
      <c r="AD20" s="486"/>
      <c r="AE20" s="486"/>
      <c r="AF20" s="486"/>
      <c r="AI20" s="486" t="s">
        <v>16</v>
      </c>
      <c r="AJ20" s="486"/>
      <c r="AK20" s="486"/>
      <c r="AL20" s="486"/>
      <c r="AM20" s="486"/>
      <c r="AN20" s="486"/>
      <c r="AO20" s="486"/>
      <c r="AR20" s="486" t="s">
        <v>17</v>
      </c>
      <c r="AS20" s="486"/>
      <c r="AT20" s="486"/>
      <c r="AU20" s="486"/>
      <c r="AV20" s="486"/>
      <c r="AW20" s="486"/>
      <c r="AX20" s="486"/>
      <c r="BA20" s="486" t="s">
        <v>20</v>
      </c>
      <c r="BB20" s="486"/>
      <c r="BC20" s="486"/>
      <c r="BD20" s="486"/>
      <c r="BE20" s="486"/>
      <c r="BF20" s="486"/>
      <c r="BG20" s="486"/>
      <c r="BJ20" s="486" t="s">
        <v>22</v>
      </c>
      <c r="BK20" s="486"/>
      <c r="BL20" s="486"/>
      <c r="BM20" s="486"/>
      <c r="BN20" s="486"/>
      <c r="BO20" s="486"/>
      <c r="BP20" s="486"/>
      <c r="BS20" s="486" t="s">
        <v>24</v>
      </c>
      <c r="BT20" s="486"/>
      <c r="BU20" s="486"/>
      <c r="BV20" s="486"/>
      <c r="BW20" s="486"/>
      <c r="BX20" s="486"/>
      <c r="BY20" s="486"/>
      <c r="CB20" s="486" t="s">
        <v>26</v>
      </c>
      <c r="CC20" s="486"/>
      <c r="CD20" s="486"/>
      <c r="CE20" s="486"/>
      <c r="CF20" s="486"/>
      <c r="CG20" s="486"/>
      <c r="CH20" s="486"/>
      <c r="CK20" s="486" t="s">
        <v>30</v>
      </c>
      <c r="CL20" s="486"/>
      <c r="CM20" s="486"/>
      <c r="CN20" s="486"/>
      <c r="CO20" s="486"/>
      <c r="CP20" s="486"/>
      <c r="CQ20" s="486"/>
      <c r="CT20" s="486" t="s">
        <v>31</v>
      </c>
      <c r="CU20" s="486"/>
      <c r="CV20" s="486"/>
      <c r="CW20" s="486"/>
      <c r="CX20" s="486"/>
      <c r="CY20" s="486"/>
      <c r="CZ20" s="486"/>
      <c r="DC20" s="486" t="s">
        <v>32</v>
      </c>
      <c r="DD20" s="486"/>
      <c r="DE20" s="486"/>
      <c r="DF20" s="486"/>
      <c r="DG20" s="486"/>
      <c r="DH20" s="486"/>
      <c r="DI20" s="486"/>
      <c r="DL20" s="486" t="s">
        <v>34</v>
      </c>
      <c r="DM20" s="486"/>
      <c r="DN20" s="486"/>
      <c r="DO20" s="486"/>
      <c r="DP20" s="486"/>
      <c r="DQ20" s="486"/>
      <c r="DR20" s="486"/>
    </row>
    <row r="21" spans="2:122" ht="15" customHeight="1" x14ac:dyDescent="0.25">
      <c r="B21" s="9"/>
      <c r="C21" s="485" t="s">
        <v>4</v>
      </c>
      <c r="D21" s="485"/>
      <c r="E21" s="110"/>
      <c r="F21" s="110"/>
      <c r="G21" s="291"/>
      <c r="H21" s="291"/>
      <c r="I21" s="434"/>
      <c r="J21" s="434"/>
      <c r="K21" s="490" t="s">
        <v>35</v>
      </c>
      <c r="L21" s="491"/>
      <c r="M21" s="491"/>
      <c r="N21" s="491"/>
      <c r="Q21" s="25"/>
      <c r="R21" s="493" t="s">
        <v>7</v>
      </c>
      <c r="S21" s="493"/>
      <c r="T21" s="493"/>
      <c r="U21" s="493"/>
      <c r="V21" s="493"/>
      <c r="W21" s="493"/>
      <c r="Z21" s="22"/>
      <c r="AA21" s="488" t="s">
        <v>7</v>
      </c>
      <c r="AB21" s="488"/>
      <c r="AC21" s="488"/>
      <c r="AD21" s="488"/>
      <c r="AE21" s="488"/>
      <c r="AF21" s="488"/>
      <c r="AI21" s="182"/>
      <c r="AJ21" s="489" t="s">
        <v>7</v>
      </c>
      <c r="AK21" s="489"/>
      <c r="AL21" s="489"/>
      <c r="AM21" s="489"/>
      <c r="AN21" s="489"/>
      <c r="AO21" s="489"/>
      <c r="AR21" s="223"/>
      <c r="AS21" s="494" t="s">
        <v>7</v>
      </c>
      <c r="AT21" s="494"/>
      <c r="AU21" s="494"/>
      <c r="AV21" s="494"/>
      <c r="AW21" s="494"/>
      <c r="AX21" s="494"/>
      <c r="BA21" s="293"/>
      <c r="BB21" s="487" t="s">
        <v>7</v>
      </c>
      <c r="BC21" s="487"/>
      <c r="BD21" s="487"/>
      <c r="BE21" s="487"/>
      <c r="BF21" s="487"/>
      <c r="BG21" s="487"/>
      <c r="BJ21" s="359"/>
      <c r="BK21" s="492" t="s">
        <v>7</v>
      </c>
      <c r="BL21" s="492"/>
      <c r="BM21" s="492"/>
      <c r="BN21" s="492"/>
      <c r="BO21" s="492"/>
      <c r="BP21" s="492"/>
      <c r="BS21" s="182"/>
      <c r="BT21" s="489" t="s">
        <v>7</v>
      </c>
      <c r="BU21" s="489"/>
      <c r="BV21" s="489"/>
      <c r="BW21" s="489"/>
      <c r="BX21" s="489"/>
      <c r="BY21" s="489"/>
      <c r="CB21" s="182"/>
      <c r="CC21" s="489" t="s">
        <v>7</v>
      </c>
      <c r="CD21" s="489"/>
      <c r="CE21" s="489"/>
      <c r="CF21" s="489"/>
      <c r="CG21" s="489"/>
      <c r="CH21" s="489"/>
      <c r="CK21" s="293"/>
      <c r="CL21" s="487" t="s">
        <v>7</v>
      </c>
      <c r="CM21" s="487"/>
      <c r="CN21" s="487"/>
      <c r="CO21" s="487"/>
      <c r="CP21" s="487"/>
      <c r="CQ21" s="487"/>
      <c r="CT21" s="22"/>
      <c r="CU21" s="488" t="s">
        <v>7</v>
      </c>
      <c r="CV21" s="488"/>
      <c r="CW21" s="488"/>
      <c r="CX21" s="488"/>
      <c r="CY21" s="488"/>
      <c r="CZ21" s="488"/>
      <c r="DC21" s="456"/>
      <c r="DD21" s="485" t="s">
        <v>7</v>
      </c>
      <c r="DE21" s="485"/>
      <c r="DF21" s="485"/>
      <c r="DG21" s="485"/>
      <c r="DH21" s="485"/>
      <c r="DI21" s="485"/>
      <c r="DL21" s="359"/>
      <c r="DM21" s="492" t="s">
        <v>7</v>
      </c>
      <c r="DN21" s="492"/>
      <c r="DO21" s="492"/>
      <c r="DP21" s="492"/>
      <c r="DQ21" s="492"/>
      <c r="DR21" s="492"/>
    </row>
    <row r="22" spans="2:122" ht="30" x14ac:dyDescent="0.25">
      <c r="B22" s="9" t="s">
        <v>1</v>
      </c>
      <c r="C22" s="291" t="s">
        <v>2</v>
      </c>
      <c r="D22" s="291" t="s">
        <v>3</v>
      </c>
      <c r="E22" s="292" t="s">
        <v>18</v>
      </c>
      <c r="F22" s="292" t="s">
        <v>19</v>
      </c>
      <c r="G22" s="292" t="s">
        <v>21</v>
      </c>
      <c r="H22" s="292" t="s">
        <v>23</v>
      </c>
      <c r="I22" s="435" t="s">
        <v>25</v>
      </c>
      <c r="J22" s="435" t="s">
        <v>27</v>
      </c>
      <c r="K22" s="482" t="s">
        <v>37</v>
      </c>
      <c r="L22" s="482" t="s">
        <v>38</v>
      </c>
      <c r="M22" s="482" t="s">
        <v>33</v>
      </c>
      <c r="N22" s="482" t="s">
        <v>36</v>
      </c>
      <c r="Q22" s="10" t="s">
        <v>1</v>
      </c>
      <c r="R22" s="11">
        <v>1</v>
      </c>
      <c r="S22" s="11">
        <v>2</v>
      </c>
      <c r="T22" s="11">
        <v>3</v>
      </c>
      <c r="U22" s="11">
        <v>4</v>
      </c>
      <c r="V22" s="11" t="s">
        <v>6</v>
      </c>
      <c r="W22" s="11" t="s">
        <v>5</v>
      </c>
      <c r="Z22" s="8" t="s">
        <v>1</v>
      </c>
      <c r="AA22" s="23">
        <v>1</v>
      </c>
      <c r="AB22" s="23">
        <v>2</v>
      </c>
      <c r="AC22" s="23">
        <v>3</v>
      </c>
      <c r="AD22" s="23">
        <v>4</v>
      </c>
      <c r="AE22" s="23" t="s">
        <v>6</v>
      </c>
      <c r="AF22" s="23" t="s">
        <v>5</v>
      </c>
      <c r="AI22" s="24" t="s">
        <v>1</v>
      </c>
      <c r="AJ22" s="183">
        <v>1</v>
      </c>
      <c r="AK22" s="183">
        <v>2</v>
      </c>
      <c r="AL22" s="183">
        <v>3</v>
      </c>
      <c r="AM22" s="183">
        <v>4</v>
      </c>
      <c r="AN22" s="183" t="s">
        <v>6</v>
      </c>
      <c r="AO22" s="183" t="s">
        <v>5</v>
      </c>
      <c r="AR22" s="224" t="s">
        <v>1</v>
      </c>
      <c r="AS22" s="225">
        <v>1</v>
      </c>
      <c r="AT22" s="225">
        <v>2</v>
      </c>
      <c r="AU22" s="225">
        <v>3</v>
      </c>
      <c r="AV22" s="225">
        <v>4</v>
      </c>
      <c r="AW22" s="225" t="s">
        <v>6</v>
      </c>
      <c r="AX22" s="225" t="s">
        <v>5</v>
      </c>
      <c r="BA22" s="107" t="s">
        <v>1</v>
      </c>
      <c r="BB22" s="294">
        <v>1</v>
      </c>
      <c r="BC22" s="294">
        <v>2</v>
      </c>
      <c r="BD22" s="294">
        <v>3</v>
      </c>
      <c r="BE22" s="294">
        <v>4</v>
      </c>
      <c r="BF22" s="294" t="s">
        <v>6</v>
      </c>
      <c r="BG22" s="294" t="s">
        <v>5</v>
      </c>
      <c r="BJ22" s="360" t="s">
        <v>1</v>
      </c>
      <c r="BK22" s="361">
        <v>1</v>
      </c>
      <c r="BL22" s="361">
        <v>2</v>
      </c>
      <c r="BM22" s="361">
        <v>3</v>
      </c>
      <c r="BN22" s="361">
        <v>4</v>
      </c>
      <c r="BO22" s="361" t="s">
        <v>6</v>
      </c>
      <c r="BP22" s="361" t="s">
        <v>5</v>
      </c>
      <c r="BS22" s="24" t="s">
        <v>1</v>
      </c>
      <c r="BT22" s="183">
        <v>1</v>
      </c>
      <c r="BU22" s="183">
        <v>2</v>
      </c>
      <c r="BV22" s="183">
        <v>3</v>
      </c>
      <c r="BW22" s="183">
        <v>4</v>
      </c>
      <c r="BX22" s="183" t="s">
        <v>6</v>
      </c>
      <c r="BY22" s="183" t="s">
        <v>5</v>
      </c>
      <c r="CB22" s="24" t="s">
        <v>1</v>
      </c>
      <c r="CC22" s="183">
        <v>1</v>
      </c>
      <c r="CD22" s="183">
        <v>2</v>
      </c>
      <c r="CE22" s="183">
        <v>3</v>
      </c>
      <c r="CF22" s="183">
        <v>4</v>
      </c>
      <c r="CG22" s="183" t="s">
        <v>6</v>
      </c>
      <c r="CH22" s="183" t="s">
        <v>5</v>
      </c>
      <c r="CK22" s="107" t="s">
        <v>1</v>
      </c>
      <c r="CL22" s="294">
        <v>1</v>
      </c>
      <c r="CM22" s="294">
        <v>2</v>
      </c>
      <c r="CN22" s="294">
        <v>3</v>
      </c>
      <c r="CO22" s="294">
        <v>4</v>
      </c>
      <c r="CP22" s="294" t="s">
        <v>6</v>
      </c>
      <c r="CQ22" s="294" t="s">
        <v>5</v>
      </c>
      <c r="CT22" s="8" t="s">
        <v>1</v>
      </c>
      <c r="CU22" s="23">
        <v>1</v>
      </c>
      <c r="CV22" s="23">
        <v>2</v>
      </c>
      <c r="CW22" s="23">
        <v>3</v>
      </c>
      <c r="CX22" s="23">
        <v>4</v>
      </c>
      <c r="CY22" s="23" t="s">
        <v>6</v>
      </c>
      <c r="CZ22" s="23" t="s">
        <v>5</v>
      </c>
      <c r="DC22" s="9" t="s">
        <v>1</v>
      </c>
      <c r="DD22" s="459">
        <v>1</v>
      </c>
      <c r="DE22" s="459">
        <v>2</v>
      </c>
      <c r="DF22" s="459">
        <v>3</v>
      </c>
      <c r="DG22" s="459">
        <v>4</v>
      </c>
      <c r="DH22" s="459" t="s">
        <v>6</v>
      </c>
      <c r="DI22" s="459" t="s">
        <v>5</v>
      </c>
      <c r="DL22" s="360" t="s">
        <v>1</v>
      </c>
      <c r="DM22" s="361">
        <v>1</v>
      </c>
      <c r="DN22" s="361">
        <v>2</v>
      </c>
      <c r="DO22" s="361">
        <v>3</v>
      </c>
      <c r="DP22" s="361">
        <v>4</v>
      </c>
      <c r="DQ22" s="361" t="s">
        <v>6</v>
      </c>
      <c r="DR22" s="361" t="s">
        <v>5</v>
      </c>
    </row>
    <row r="23" spans="2:122" x14ac:dyDescent="0.25">
      <c r="B23" s="1">
        <v>1</v>
      </c>
      <c r="C23" s="37">
        <v>179437</v>
      </c>
      <c r="D23" s="105">
        <v>157158</v>
      </c>
      <c r="E23" s="37">
        <v>124520</v>
      </c>
      <c r="F23" s="290">
        <v>158836</v>
      </c>
      <c r="G23" s="431">
        <v>169595</v>
      </c>
      <c r="H23" s="431">
        <v>157788</v>
      </c>
      <c r="I23" s="431">
        <f>BY23</f>
        <v>194567</v>
      </c>
      <c r="J23" s="431">
        <f t="shared" ref="J23:J27" si="6">CH23</f>
        <v>184886</v>
      </c>
      <c r="K23" s="470">
        <v>134884</v>
      </c>
      <c r="L23" s="470">
        <v>174383</v>
      </c>
      <c r="M23" s="470">
        <v>171294</v>
      </c>
      <c r="N23" s="470">
        <v>167923</v>
      </c>
      <c r="Q23" s="1">
        <v>1</v>
      </c>
      <c r="R23" s="49">
        <v>0</v>
      </c>
      <c r="S23" s="50">
        <v>2121</v>
      </c>
      <c r="T23" s="50">
        <v>42207</v>
      </c>
      <c r="U23" s="50">
        <v>70200</v>
      </c>
      <c r="V23" s="51">
        <v>64910</v>
      </c>
      <c r="W23" s="18">
        <v>179437</v>
      </c>
      <c r="Z23" s="1">
        <v>1</v>
      </c>
      <c r="AA23" s="88">
        <v>0</v>
      </c>
      <c r="AB23" s="89">
        <v>2026</v>
      </c>
      <c r="AC23" s="89">
        <v>35956</v>
      </c>
      <c r="AD23" s="89">
        <v>63015</v>
      </c>
      <c r="AE23" s="90">
        <v>56161</v>
      </c>
      <c r="AF23" s="18">
        <v>157158</v>
      </c>
      <c r="AI23" s="106">
        <v>1</v>
      </c>
      <c r="AJ23" s="207">
        <v>0</v>
      </c>
      <c r="AK23" s="208">
        <v>1731</v>
      </c>
      <c r="AL23" s="208">
        <v>28616</v>
      </c>
      <c r="AM23" s="208">
        <v>49025</v>
      </c>
      <c r="AN23" s="209">
        <v>45148</v>
      </c>
      <c r="AO23" s="18">
        <v>124520</v>
      </c>
      <c r="AR23" s="106">
        <v>1</v>
      </c>
      <c r="AS23" s="274">
        <v>0</v>
      </c>
      <c r="AT23" s="275">
        <v>2006</v>
      </c>
      <c r="AU23" s="275">
        <v>36032</v>
      </c>
      <c r="AV23" s="275">
        <v>63143</v>
      </c>
      <c r="AW23" s="277">
        <v>57655</v>
      </c>
      <c r="AX23" s="18">
        <v>158836</v>
      </c>
      <c r="BA23" s="106">
        <v>1</v>
      </c>
      <c r="BB23" s="343">
        <v>0</v>
      </c>
      <c r="BC23" s="344">
        <v>2002</v>
      </c>
      <c r="BD23" s="344">
        <v>39804</v>
      </c>
      <c r="BE23" s="344">
        <v>66293</v>
      </c>
      <c r="BF23" s="345">
        <v>61497</v>
      </c>
      <c r="BG23" s="18">
        <v>169595</v>
      </c>
      <c r="BJ23" s="106">
        <v>1</v>
      </c>
      <c r="BK23" s="415">
        <v>0</v>
      </c>
      <c r="BL23" s="416">
        <v>1955</v>
      </c>
      <c r="BM23" s="416">
        <v>35501</v>
      </c>
      <c r="BN23" s="416">
        <v>62017</v>
      </c>
      <c r="BO23" s="418">
        <v>58315</v>
      </c>
      <c r="BP23" s="18">
        <v>157788</v>
      </c>
      <c r="BS23" s="106">
        <v>1</v>
      </c>
      <c r="BT23" s="432">
        <v>0</v>
      </c>
      <c r="BU23" s="432">
        <v>2009</v>
      </c>
      <c r="BV23" s="432">
        <v>48346</v>
      </c>
      <c r="BW23" s="432">
        <v>77749</v>
      </c>
      <c r="BX23" s="432">
        <v>66463</v>
      </c>
      <c r="BY23" s="433">
        <f t="shared" ref="BY23:BY28" si="7">SUM(BT23:BX23)</f>
        <v>194567</v>
      </c>
      <c r="CB23" s="106">
        <v>1</v>
      </c>
      <c r="CC23" s="432">
        <v>0</v>
      </c>
      <c r="CD23" s="432">
        <v>1978</v>
      </c>
      <c r="CE23" s="432">
        <v>43798</v>
      </c>
      <c r="CF23" s="432">
        <v>75620</v>
      </c>
      <c r="CG23" s="432">
        <v>63490</v>
      </c>
      <c r="CH23" s="433">
        <f t="shared" ref="CH23:CH28" si="8">SUM(CC23:CG23)</f>
        <v>184886</v>
      </c>
      <c r="CK23" s="106">
        <v>1</v>
      </c>
      <c r="CL23" s="446">
        <v>0</v>
      </c>
      <c r="CM23" s="446">
        <v>2033</v>
      </c>
      <c r="CN23" s="446">
        <v>41604</v>
      </c>
      <c r="CO23" s="446">
        <v>69280</v>
      </c>
      <c r="CP23" s="446">
        <v>61466</v>
      </c>
      <c r="CQ23" s="455">
        <v>174383</v>
      </c>
      <c r="CT23" s="106">
        <v>1</v>
      </c>
      <c r="CU23" s="446">
        <v>0</v>
      </c>
      <c r="CV23" s="446">
        <v>2023</v>
      </c>
      <c r="CW23" s="446">
        <v>40173</v>
      </c>
      <c r="CX23" s="446">
        <v>69146</v>
      </c>
      <c r="CY23" s="446">
        <v>59952</v>
      </c>
      <c r="CZ23" s="455">
        <v>171294</v>
      </c>
      <c r="DC23" s="106">
        <v>1</v>
      </c>
      <c r="DD23" s="446">
        <v>0</v>
      </c>
      <c r="DE23" s="446">
        <v>1622</v>
      </c>
      <c r="DF23" s="446">
        <v>34866</v>
      </c>
      <c r="DG23" s="446">
        <v>62280</v>
      </c>
      <c r="DH23" s="446">
        <v>36116</v>
      </c>
      <c r="DI23" s="455">
        <v>134884</v>
      </c>
      <c r="DL23" s="106">
        <v>1</v>
      </c>
      <c r="DM23" s="476">
        <v>0</v>
      </c>
      <c r="DN23" s="477">
        <v>2257</v>
      </c>
      <c r="DO23" s="477">
        <v>38542</v>
      </c>
      <c r="DP23" s="477">
        <v>67503</v>
      </c>
      <c r="DQ23" s="479">
        <v>59621</v>
      </c>
      <c r="DR23" s="18">
        <v>167923</v>
      </c>
    </row>
    <row r="24" spans="2:122" x14ac:dyDescent="0.25">
      <c r="B24" s="1">
        <v>2</v>
      </c>
      <c r="C24" s="37">
        <v>38230</v>
      </c>
      <c r="D24" s="105">
        <v>36310</v>
      </c>
      <c r="E24" s="37">
        <v>29425</v>
      </c>
      <c r="F24" s="290">
        <v>37147</v>
      </c>
      <c r="G24" s="431">
        <v>42943</v>
      </c>
      <c r="H24" s="431">
        <v>39366</v>
      </c>
      <c r="I24" s="431">
        <f t="shared" ref="I24:I27" si="9">BY24</f>
        <v>42110</v>
      </c>
      <c r="J24" s="431">
        <f t="shared" si="6"/>
        <v>38207</v>
      </c>
      <c r="K24" s="470">
        <v>22781</v>
      </c>
      <c r="L24" s="470">
        <v>39834</v>
      </c>
      <c r="M24" s="470">
        <v>36793</v>
      </c>
      <c r="N24" s="470">
        <v>40124</v>
      </c>
      <c r="Q24" s="1">
        <v>2</v>
      </c>
      <c r="R24" s="50">
        <v>3706</v>
      </c>
      <c r="S24" s="50">
        <v>25617</v>
      </c>
      <c r="T24" s="50">
        <v>8583</v>
      </c>
      <c r="U24" s="49">
        <v>249</v>
      </c>
      <c r="V24" s="51">
        <v>76</v>
      </c>
      <c r="W24" s="18">
        <v>38230</v>
      </c>
      <c r="Z24" s="1">
        <v>2</v>
      </c>
      <c r="AA24" s="89">
        <v>1986</v>
      </c>
      <c r="AB24" s="89">
        <v>22201</v>
      </c>
      <c r="AC24" s="89">
        <v>11771</v>
      </c>
      <c r="AD24" s="88">
        <v>280</v>
      </c>
      <c r="AE24" s="90">
        <v>72</v>
      </c>
      <c r="AF24" s="18">
        <v>36310</v>
      </c>
      <c r="AI24" s="106">
        <v>2</v>
      </c>
      <c r="AJ24" s="208">
        <v>1636</v>
      </c>
      <c r="AK24" s="208">
        <v>18671</v>
      </c>
      <c r="AL24" s="208">
        <v>8825</v>
      </c>
      <c r="AM24" s="207">
        <v>235</v>
      </c>
      <c r="AN24" s="209">
        <v>58</v>
      </c>
      <c r="AO24" s="18">
        <v>29425</v>
      </c>
      <c r="AR24" s="106">
        <v>2</v>
      </c>
      <c r="AS24" s="275">
        <v>2035</v>
      </c>
      <c r="AT24" s="275">
        <v>22935</v>
      </c>
      <c r="AU24" s="275">
        <v>11821</v>
      </c>
      <c r="AV24" s="274">
        <v>283</v>
      </c>
      <c r="AW24" s="277">
        <v>74</v>
      </c>
      <c r="AX24" s="18">
        <v>37147</v>
      </c>
      <c r="BA24" s="106">
        <v>2</v>
      </c>
      <c r="BB24" s="344">
        <v>3682</v>
      </c>
      <c r="BC24" s="344">
        <v>30086</v>
      </c>
      <c r="BD24" s="344">
        <v>8811</v>
      </c>
      <c r="BE24" s="343">
        <v>287</v>
      </c>
      <c r="BF24" s="345">
        <v>77</v>
      </c>
      <c r="BG24" s="18">
        <v>42943</v>
      </c>
      <c r="BJ24" s="106">
        <v>2</v>
      </c>
      <c r="BK24" s="416">
        <v>3431</v>
      </c>
      <c r="BL24" s="416">
        <v>27180</v>
      </c>
      <c r="BM24" s="416">
        <v>8405</v>
      </c>
      <c r="BN24" s="415">
        <v>280</v>
      </c>
      <c r="BO24" s="418">
        <v>70</v>
      </c>
      <c r="BP24" s="18">
        <v>39366</v>
      </c>
      <c r="BS24" s="106">
        <v>2</v>
      </c>
      <c r="BT24" s="432">
        <v>3746</v>
      </c>
      <c r="BU24" s="432">
        <v>28667</v>
      </c>
      <c r="BV24" s="432">
        <v>9370</v>
      </c>
      <c r="BW24" s="432">
        <v>247</v>
      </c>
      <c r="BX24" s="432">
        <v>80</v>
      </c>
      <c r="BY24" s="433">
        <f t="shared" si="7"/>
        <v>42110</v>
      </c>
      <c r="CB24" s="106">
        <v>2</v>
      </c>
      <c r="CC24" s="432">
        <v>2130</v>
      </c>
      <c r="CD24" s="432">
        <v>22988</v>
      </c>
      <c r="CE24" s="432">
        <v>12725</v>
      </c>
      <c r="CF24" s="432">
        <v>288</v>
      </c>
      <c r="CG24" s="432">
        <v>76</v>
      </c>
      <c r="CH24" s="433">
        <f t="shared" si="8"/>
        <v>38207</v>
      </c>
      <c r="CK24" s="106">
        <v>2</v>
      </c>
      <c r="CL24" s="446">
        <v>3533</v>
      </c>
      <c r="CM24" s="446">
        <v>27197</v>
      </c>
      <c r="CN24" s="446">
        <v>8732</v>
      </c>
      <c r="CO24" s="446">
        <v>294</v>
      </c>
      <c r="CP24" s="446">
        <v>77</v>
      </c>
      <c r="CQ24" s="455">
        <v>39834</v>
      </c>
      <c r="CT24" s="106">
        <v>2</v>
      </c>
      <c r="CU24" s="446">
        <v>2001</v>
      </c>
      <c r="CV24" s="446">
        <v>22886</v>
      </c>
      <c r="CW24" s="446">
        <v>11536</v>
      </c>
      <c r="CX24" s="446">
        <v>293</v>
      </c>
      <c r="CY24" s="446">
        <v>76</v>
      </c>
      <c r="CZ24" s="455">
        <v>36793</v>
      </c>
      <c r="DC24" s="106">
        <v>2</v>
      </c>
      <c r="DD24" s="446">
        <v>2656</v>
      </c>
      <c r="DE24" s="446">
        <v>15558</v>
      </c>
      <c r="DF24" s="446">
        <v>4567</v>
      </c>
      <c r="DG24" s="446">
        <v>0</v>
      </c>
      <c r="DH24" s="446">
        <v>0</v>
      </c>
      <c r="DI24" s="455">
        <v>22781</v>
      </c>
      <c r="DL24" s="106">
        <v>2</v>
      </c>
      <c r="DM24" s="477">
        <v>3388</v>
      </c>
      <c r="DN24" s="477">
        <v>27540</v>
      </c>
      <c r="DO24" s="477">
        <v>8827</v>
      </c>
      <c r="DP24" s="476">
        <v>294</v>
      </c>
      <c r="DQ24" s="479">
        <v>75</v>
      </c>
      <c r="DR24" s="18">
        <v>40124</v>
      </c>
    </row>
    <row r="25" spans="2:122" x14ac:dyDescent="0.25">
      <c r="B25" s="1">
        <v>4</v>
      </c>
      <c r="C25" s="37">
        <v>787895</v>
      </c>
      <c r="D25" s="105">
        <v>784602</v>
      </c>
      <c r="E25" s="37">
        <v>586681</v>
      </c>
      <c r="F25" s="290">
        <v>706626</v>
      </c>
      <c r="G25" s="431">
        <v>727369</v>
      </c>
      <c r="H25" s="431">
        <v>702309</v>
      </c>
      <c r="I25" s="431">
        <f t="shared" si="9"/>
        <v>857599</v>
      </c>
      <c r="J25" s="431">
        <f t="shared" si="6"/>
        <v>720118</v>
      </c>
      <c r="K25" s="470">
        <v>560786</v>
      </c>
      <c r="L25" s="470">
        <v>738583</v>
      </c>
      <c r="M25" s="470">
        <v>728888</v>
      </c>
      <c r="N25" s="470">
        <v>727928</v>
      </c>
      <c r="Q25" s="1">
        <v>4</v>
      </c>
      <c r="R25" s="50">
        <v>31015</v>
      </c>
      <c r="S25" s="50">
        <v>249143</v>
      </c>
      <c r="T25" s="50">
        <v>425937</v>
      </c>
      <c r="U25" s="50">
        <v>81544</v>
      </c>
      <c r="V25" s="51">
        <v>257</v>
      </c>
      <c r="W25" s="18">
        <v>787895</v>
      </c>
      <c r="Z25" s="1">
        <v>4</v>
      </c>
      <c r="AA25" s="89">
        <v>29461</v>
      </c>
      <c r="AB25" s="89">
        <v>231401</v>
      </c>
      <c r="AC25" s="89">
        <v>411581</v>
      </c>
      <c r="AD25" s="89">
        <v>111903</v>
      </c>
      <c r="AE25" s="90">
        <v>256</v>
      </c>
      <c r="AF25" s="18">
        <v>784602</v>
      </c>
      <c r="AI25" s="106">
        <v>4</v>
      </c>
      <c r="AJ25" s="208">
        <v>24180</v>
      </c>
      <c r="AK25" s="208">
        <v>188633</v>
      </c>
      <c r="AL25" s="208">
        <v>331651</v>
      </c>
      <c r="AM25" s="208">
        <v>42009</v>
      </c>
      <c r="AN25" s="209">
        <v>208</v>
      </c>
      <c r="AO25" s="18">
        <v>586681</v>
      </c>
      <c r="AR25" s="106">
        <v>4</v>
      </c>
      <c r="AS25" s="275">
        <v>30251</v>
      </c>
      <c r="AT25" s="275">
        <v>228266</v>
      </c>
      <c r="AU25" s="275">
        <v>401879</v>
      </c>
      <c r="AV25" s="275">
        <v>45971</v>
      </c>
      <c r="AW25" s="277">
        <v>259</v>
      </c>
      <c r="AX25" s="18">
        <v>706626</v>
      </c>
      <c r="BA25" s="106">
        <v>4</v>
      </c>
      <c r="BB25" s="344">
        <v>31599</v>
      </c>
      <c r="BC25" s="344">
        <v>246548</v>
      </c>
      <c r="BD25" s="344">
        <v>408292</v>
      </c>
      <c r="BE25" s="344">
        <v>40670</v>
      </c>
      <c r="BF25" s="345">
        <v>260</v>
      </c>
      <c r="BG25" s="18">
        <v>727369</v>
      </c>
      <c r="BJ25" s="106">
        <v>4</v>
      </c>
      <c r="BK25" s="416">
        <v>31281</v>
      </c>
      <c r="BL25" s="416">
        <v>237682</v>
      </c>
      <c r="BM25" s="416">
        <v>393061</v>
      </c>
      <c r="BN25" s="416">
        <v>40032</v>
      </c>
      <c r="BO25" s="418">
        <v>254</v>
      </c>
      <c r="BP25" s="18">
        <v>702309</v>
      </c>
      <c r="BS25" s="106">
        <v>4</v>
      </c>
      <c r="BT25" s="432">
        <v>33932</v>
      </c>
      <c r="BU25" s="432">
        <v>265681</v>
      </c>
      <c r="BV25" s="432">
        <v>439364</v>
      </c>
      <c r="BW25" s="432">
        <v>118341</v>
      </c>
      <c r="BX25" s="432">
        <v>281</v>
      </c>
      <c r="BY25" s="433">
        <f t="shared" si="7"/>
        <v>857599</v>
      </c>
      <c r="CB25" s="106">
        <v>4</v>
      </c>
      <c r="CC25" s="432">
        <v>30692</v>
      </c>
      <c r="CD25" s="432">
        <v>232724</v>
      </c>
      <c r="CE25" s="432">
        <v>409538</v>
      </c>
      <c r="CF25" s="432">
        <v>46902</v>
      </c>
      <c r="CG25" s="432">
        <v>262</v>
      </c>
      <c r="CH25" s="433">
        <f t="shared" si="8"/>
        <v>720118</v>
      </c>
      <c r="CK25" s="106">
        <v>4</v>
      </c>
      <c r="CL25" s="446">
        <v>33078</v>
      </c>
      <c r="CM25" s="446">
        <v>249754</v>
      </c>
      <c r="CN25" s="446">
        <v>414452</v>
      </c>
      <c r="CO25" s="446">
        <v>41035</v>
      </c>
      <c r="CP25" s="446">
        <v>263</v>
      </c>
      <c r="CQ25" s="455">
        <v>738583</v>
      </c>
      <c r="CT25" s="106">
        <v>4</v>
      </c>
      <c r="CU25" s="446">
        <v>30711</v>
      </c>
      <c r="CV25" s="446">
        <v>236058</v>
      </c>
      <c r="CW25" s="446">
        <v>415437</v>
      </c>
      <c r="CX25" s="446">
        <v>46422</v>
      </c>
      <c r="CY25" s="446">
        <v>259</v>
      </c>
      <c r="CZ25" s="455">
        <v>728888</v>
      </c>
      <c r="DC25" s="106">
        <v>4</v>
      </c>
      <c r="DD25" s="446">
        <v>24060</v>
      </c>
      <c r="DE25" s="446">
        <v>208470</v>
      </c>
      <c r="DF25" s="446">
        <v>316283</v>
      </c>
      <c r="DG25" s="446">
        <v>11972</v>
      </c>
      <c r="DH25" s="446">
        <v>0</v>
      </c>
      <c r="DI25" s="455">
        <v>560786</v>
      </c>
      <c r="DL25" s="106">
        <v>4</v>
      </c>
      <c r="DM25" s="477">
        <v>32705</v>
      </c>
      <c r="DN25" s="477">
        <v>244809</v>
      </c>
      <c r="DO25" s="477">
        <v>409385</v>
      </c>
      <c r="DP25" s="477">
        <v>40771</v>
      </c>
      <c r="DQ25" s="479">
        <v>259</v>
      </c>
      <c r="DR25" s="18">
        <v>727928</v>
      </c>
    </row>
    <row r="26" spans="2:122" x14ac:dyDescent="0.25">
      <c r="B26" s="1">
        <v>6</v>
      </c>
      <c r="C26" s="37">
        <v>81567</v>
      </c>
      <c r="D26" s="105">
        <v>83795</v>
      </c>
      <c r="E26" s="37">
        <v>68742</v>
      </c>
      <c r="F26" s="290">
        <v>81406</v>
      </c>
      <c r="G26" s="431">
        <v>83460</v>
      </c>
      <c r="H26" s="431">
        <v>80383</v>
      </c>
      <c r="I26" s="431">
        <f t="shared" si="9"/>
        <v>85019</v>
      </c>
      <c r="J26" s="431">
        <f t="shared" si="6"/>
        <v>81203</v>
      </c>
      <c r="K26" s="470">
        <v>61743</v>
      </c>
      <c r="L26" s="470">
        <v>83844</v>
      </c>
      <c r="M26" s="470">
        <v>82558</v>
      </c>
      <c r="N26" s="470">
        <v>82747</v>
      </c>
      <c r="Q26" s="1">
        <v>6</v>
      </c>
      <c r="R26" s="50">
        <v>53758</v>
      </c>
      <c r="S26" s="50">
        <v>26518</v>
      </c>
      <c r="T26" s="50">
        <v>1291</v>
      </c>
      <c r="U26" s="49">
        <v>0</v>
      </c>
      <c r="V26" s="51">
        <v>0</v>
      </c>
      <c r="W26" s="18">
        <v>81567</v>
      </c>
      <c r="Z26" s="1">
        <v>6</v>
      </c>
      <c r="AA26" s="89">
        <v>53117</v>
      </c>
      <c r="AB26" s="89">
        <v>29391</v>
      </c>
      <c r="AC26" s="89">
        <v>1287</v>
      </c>
      <c r="AD26" s="88">
        <v>0</v>
      </c>
      <c r="AE26" s="90">
        <v>0</v>
      </c>
      <c r="AF26" s="18">
        <v>83795</v>
      </c>
      <c r="AI26" s="106">
        <v>6</v>
      </c>
      <c r="AJ26" s="208">
        <v>41969</v>
      </c>
      <c r="AK26" s="208">
        <v>25560</v>
      </c>
      <c r="AL26" s="208">
        <v>1214</v>
      </c>
      <c r="AM26" s="207">
        <v>0</v>
      </c>
      <c r="AN26" s="209">
        <v>0</v>
      </c>
      <c r="AO26" s="18">
        <v>68742</v>
      </c>
      <c r="AR26" s="106">
        <v>6</v>
      </c>
      <c r="AS26" s="275">
        <v>50885</v>
      </c>
      <c r="AT26" s="275">
        <v>29278</v>
      </c>
      <c r="AU26" s="275">
        <v>1243</v>
      </c>
      <c r="AV26" s="274">
        <v>0</v>
      </c>
      <c r="AW26" s="277">
        <v>0</v>
      </c>
      <c r="AX26" s="18">
        <v>81406</v>
      </c>
      <c r="BA26" s="106">
        <v>6</v>
      </c>
      <c r="BB26" s="344">
        <v>55254</v>
      </c>
      <c r="BC26" s="344">
        <v>26948</v>
      </c>
      <c r="BD26" s="344">
        <v>1259</v>
      </c>
      <c r="BE26" s="343">
        <v>0</v>
      </c>
      <c r="BF26" s="345">
        <v>0</v>
      </c>
      <c r="BG26" s="18">
        <v>83460</v>
      </c>
      <c r="BJ26" s="106">
        <v>6</v>
      </c>
      <c r="BK26" s="416">
        <v>53152</v>
      </c>
      <c r="BL26" s="416">
        <v>25986</v>
      </c>
      <c r="BM26" s="416">
        <v>1245</v>
      </c>
      <c r="BN26" s="415">
        <v>0</v>
      </c>
      <c r="BO26" s="418">
        <v>0</v>
      </c>
      <c r="BP26" s="18">
        <v>80383</v>
      </c>
      <c r="BS26" s="106">
        <v>6</v>
      </c>
      <c r="BT26" s="432">
        <v>54832</v>
      </c>
      <c r="BU26" s="432">
        <v>28877</v>
      </c>
      <c r="BV26" s="432">
        <v>1310</v>
      </c>
      <c r="BW26" s="432">
        <v>0</v>
      </c>
      <c r="BX26" s="432">
        <v>0</v>
      </c>
      <c r="BY26" s="433">
        <f t="shared" si="7"/>
        <v>85019</v>
      </c>
      <c r="CB26" s="106">
        <v>6</v>
      </c>
      <c r="CC26" s="432">
        <v>50389</v>
      </c>
      <c r="CD26" s="432">
        <v>29577</v>
      </c>
      <c r="CE26" s="432">
        <v>1237</v>
      </c>
      <c r="CF26" s="432">
        <v>0</v>
      </c>
      <c r="CG26" s="432">
        <v>0</v>
      </c>
      <c r="CH26" s="433">
        <f t="shared" si="8"/>
        <v>81203</v>
      </c>
      <c r="CK26" s="106">
        <v>6</v>
      </c>
      <c r="CL26" s="446">
        <v>54584</v>
      </c>
      <c r="CM26" s="446">
        <v>27959</v>
      </c>
      <c r="CN26" s="446">
        <v>1301</v>
      </c>
      <c r="CO26" s="446">
        <v>0</v>
      </c>
      <c r="CP26" s="446">
        <v>0</v>
      </c>
      <c r="CQ26" s="455">
        <v>83844</v>
      </c>
      <c r="CT26" s="106">
        <v>6</v>
      </c>
      <c r="CU26" s="446">
        <v>51015</v>
      </c>
      <c r="CV26" s="446">
        <v>30247</v>
      </c>
      <c r="CW26" s="446">
        <v>1295</v>
      </c>
      <c r="CX26" s="446">
        <v>0</v>
      </c>
      <c r="CY26" s="446">
        <v>0</v>
      </c>
      <c r="CZ26" s="455">
        <v>82558</v>
      </c>
      <c r="DC26" s="106">
        <v>6</v>
      </c>
      <c r="DD26" s="446">
        <v>40522</v>
      </c>
      <c r="DE26" s="446">
        <v>20160</v>
      </c>
      <c r="DF26" s="446">
        <v>1062</v>
      </c>
      <c r="DG26" s="446">
        <v>0</v>
      </c>
      <c r="DH26" s="446">
        <v>0</v>
      </c>
      <c r="DI26" s="455">
        <v>61743</v>
      </c>
      <c r="DL26" s="106">
        <v>6</v>
      </c>
      <c r="DM26" s="477">
        <v>53513</v>
      </c>
      <c r="DN26" s="477">
        <v>27955</v>
      </c>
      <c r="DO26" s="477">
        <v>1279</v>
      </c>
      <c r="DP26" s="476">
        <v>0</v>
      </c>
      <c r="DQ26" s="479">
        <v>0</v>
      </c>
      <c r="DR26" s="18">
        <v>82747</v>
      </c>
    </row>
    <row r="27" spans="2:122" x14ac:dyDescent="0.25">
      <c r="B27" s="1">
        <v>7</v>
      </c>
      <c r="C27" s="37">
        <v>30991</v>
      </c>
      <c r="D27" s="105">
        <v>32617</v>
      </c>
      <c r="E27" s="37">
        <v>24159</v>
      </c>
      <c r="F27" s="290">
        <v>31192</v>
      </c>
      <c r="G27" s="431">
        <v>30517</v>
      </c>
      <c r="H27" s="431">
        <v>30240</v>
      </c>
      <c r="I27" s="431">
        <f t="shared" si="9"/>
        <v>31971</v>
      </c>
      <c r="J27" s="431">
        <f t="shared" si="6"/>
        <v>29317</v>
      </c>
      <c r="K27" s="470">
        <v>21425</v>
      </c>
      <c r="L27" s="470">
        <v>30566</v>
      </c>
      <c r="M27" s="470">
        <v>30554</v>
      </c>
      <c r="N27" s="470">
        <v>30699</v>
      </c>
      <c r="Q27" s="1">
        <v>7</v>
      </c>
      <c r="R27" s="50">
        <v>19785</v>
      </c>
      <c r="S27" s="50">
        <v>9270</v>
      </c>
      <c r="T27" s="50">
        <v>1506</v>
      </c>
      <c r="U27" s="49">
        <v>430</v>
      </c>
      <c r="V27" s="51">
        <v>0</v>
      </c>
      <c r="W27" s="18">
        <v>30991</v>
      </c>
      <c r="Z27" s="1">
        <v>7</v>
      </c>
      <c r="AA27" s="89">
        <v>20408</v>
      </c>
      <c r="AB27" s="89">
        <v>10163</v>
      </c>
      <c r="AC27" s="89">
        <v>1599</v>
      </c>
      <c r="AD27" s="88">
        <v>334</v>
      </c>
      <c r="AE27" s="90">
        <v>113</v>
      </c>
      <c r="AF27" s="18">
        <v>32617</v>
      </c>
      <c r="AI27" s="106">
        <v>7</v>
      </c>
      <c r="AJ27" s="208">
        <v>15104</v>
      </c>
      <c r="AK27" s="208">
        <v>7375</v>
      </c>
      <c r="AL27" s="208">
        <v>1370</v>
      </c>
      <c r="AM27" s="207">
        <v>228</v>
      </c>
      <c r="AN27" s="209">
        <v>81</v>
      </c>
      <c r="AO27" s="18">
        <v>24159</v>
      </c>
      <c r="AR27" s="106">
        <v>7</v>
      </c>
      <c r="AS27" s="275">
        <v>19590</v>
      </c>
      <c r="AT27" s="275">
        <v>9456</v>
      </c>
      <c r="AU27" s="275">
        <v>1696</v>
      </c>
      <c r="AV27" s="274">
        <v>338</v>
      </c>
      <c r="AW27" s="277">
        <v>112</v>
      </c>
      <c r="AX27" s="18">
        <v>31192</v>
      </c>
      <c r="BA27" s="106">
        <v>7</v>
      </c>
      <c r="BB27" s="344">
        <v>19971</v>
      </c>
      <c r="BC27" s="344">
        <v>8871</v>
      </c>
      <c r="BD27" s="344">
        <v>1319</v>
      </c>
      <c r="BE27" s="343">
        <v>356</v>
      </c>
      <c r="BF27" s="345">
        <v>0</v>
      </c>
      <c r="BG27" s="18">
        <v>30517</v>
      </c>
      <c r="BJ27" s="106">
        <v>7</v>
      </c>
      <c r="BK27" s="416">
        <v>19732</v>
      </c>
      <c r="BL27" s="416">
        <v>8765</v>
      </c>
      <c r="BM27" s="416">
        <v>1361</v>
      </c>
      <c r="BN27" s="415">
        <v>382</v>
      </c>
      <c r="BO27" s="418">
        <v>0</v>
      </c>
      <c r="BP27" s="18">
        <v>30240</v>
      </c>
      <c r="BS27" s="106">
        <v>7</v>
      </c>
      <c r="BT27" s="432">
        <v>20349</v>
      </c>
      <c r="BU27" s="432">
        <v>9705</v>
      </c>
      <c r="BV27" s="432">
        <v>1493</v>
      </c>
      <c r="BW27" s="432">
        <v>424</v>
      </c>
      <c r="BX27" s="432">
        <v>0</v>
      </c>
      <c r="BY27" s="433">
        <f t="shared" si="7"/>
        <v>31971</v>
      </c>
      <c r="CB27" s="106">
        <v>7</v>
      </c>
      <c r="CC27" s="432">
        <v>17609</v>
      </c>
      <c r="CD27" s="432">
        <v>9406</v>
      </c>
      <c r="CE27" s="432">
        <v>1746</v>
      </c>
      <c r="CF27" s="432">
        <v>452</v>
      </c>
      <c r="CG27" s="432">
        <v>104</v>
      </c>
      <c r="CH27" s="433">
        <f t="shared" si="8"/>
        <v>29317</v>
      </c>
      <c r="CK27" s="106">
        <v>7</v>
      </c>
      <c r="CL27" s="446">
        <v>19898</v>
      </c>
      <c r="CM27" s="446">
        <v>8833</v>
      </c>
      <c r="CN27" s="446">
        <v>1443</v>
      </c>
      <c r="CO27" s="446">
        <v>392</v>
      </c>
      <c r="CP27" s="446">
        <v>0</v>
      </c>
      <c r="CQ27" s="455">
        <v>30566</v>
      </c>
      <c r="CT27" s="106">
        <v>7</v>
      </c>
      <c r="CU27" s="446">
        <v>18968</v>
      </c>
      <c r="CV27" s="446">
        <v>9272</v>
      </c>
      <c r="CW27" s="446">
        <v>1772</v>
      </c>
      <c r="CX27" s="446">
        <v>431</v>
      </c>
      <c r="CY27" s="446">
        <v>110</v>
      </c>
      <c r="CZ27" s="455">
        <v>30554</v>
      </c>
      <c r="DC27" s="106">
        <v>7</v>
      </c>
      <c r="DD27" s="446">
        <v>15274</v>
      </c>
      <c r="DE27" s="446">
        <v>5047</v>
      </c>
      <c r="DF27" s="446">
        <v>667</v>
      </c>
      <c r="DG27" s="446">
        <v>438</v>
      </c>
      <c r="DH27" s="446">
        <v>0</v>
      </c>
      <c r="DI27" s="455">
        <v>21425</v>
      </c>
      <c r="DL27" s="106">
        <v>7</v>
      </c>
      <c r="DM27" s="477">
        <v>20159</v>
      </c>
      <c r="DN27" s="477">
        <v>8712</v>
      </c>
      <c r="DO27" s="477">
        <v>1429</v>
      </c>
      <c r="DP27" s="476">
        <v>398</v>
      </c>
      <c r="DQ27" s="479">
        <v>0</v>
      </c>
      <c r="DR27" s="18">
        <v>30699</v>
      </c>
    </row>
    <row r="28" spans="2:122" x14ac:dyDescent="0.25">
      <c r="B28" s="106">
        <v>8</v>
      </c>
      <c r="C28" s="37"/>
      <c r="D28" s="471"/>
      <c r="E28" s="37"/>
      <c r="F28" s="471"/>
      <c r="K28" s="470">
        <v>20914</v>
      </c>
      <c r="L28" s="37">
        <v>0</v>
      </c>
      <c r="M28" s="37">
        <v>0</v>
      </c>
      <c r="N28" s="470">
        <v>0</v>
      </c>
      <c r="Q28" s="1">
        <v>9</v>
      </c>
      <c r="R28" s="50">
        <v>6556</v>
      </c>
      <c r="S28" s="50">
        <v>25488</v>
      </c>
      <c r="T28" s="50">
        <v>70271</v>
      </c>
      <c r="U28" s="50">
        <v>10017</v>
      </c>
      <c r="V28" s="51">
        <v>6710</v>
      </c>
      <c r="W28" s="18">
        <v>119041</v>
      </c>
      <c r="Z28" s="1">
        <v>9</v>
      </c>
      <c r="AA28" s="89">
        <v>3576</v>
      </c>
      <c r="AB28" s="89">
        <v>16173</v>
      </c>
      <c r="AC28" s="89">
        <v>41528</v>
      </c>
      <c r="AD28" s="89">
        <v>44192</v>
      </c>
      <c r="AE28" s="90">
        <v>7605</v>
      </c>
      <c r="AF28" s="18">
        <v>113074</v>
      </c>
      <c r="AI28" s="106">
        <v>9</v>
      </c>
      <c r="AJ28" s="208">
        <v>4035</v>
      </c>
      <c r="AK28" s="208">
        <v>22013</v>
      </c>
      <c r="AL28" s="208">
        <v>31846</v>
      </c>
      <c r="AM28" s="208">
        <v>31756</v>
      </c>
      <c r="AN28" s="209">
        <v>5190</v>
      </c>
      <c r="AO28" s="18">
        <v>94840</v>
      </c>
      <c r="AR28" s="106">
        <v>9</v>
      </c>
      <c r="AS28" s="275">
        <v>5728</v>
      </c>
      <c r="AT28" s="275">
        <v>26567</v>
      </c>
      <c r="AU28" s="275">
        <v>42244</v>
      </c>
      <c r="AV28" s="275">
        <v>45161</v>
      </c>
      <c r="AW28" s="277">
        <v>7606</v>
      </c>
      <c r="AX28" s="18">
        <v>127306</v>
      </c>
      <c r="BA28" s="106">
        <v>9</v>
      </c>
      <c r="BB28" s="344">
        <v>6444</v>
      </c>
      <c r="BC28" s="344">
        <v>30109</v>
      </c>
      <c r="BD28" s="344">
        <v>78918</v>
      </c>
      <c r="BE28" s="344">
        <v>10451</v>
      </c>
      <c r="BF28" s="345">
        <v>6951</v>
      </c>
      <c r="BG28" s="18">
        <v>132873</v>
      </c>
      <c r="BJ28" s="106">
        <v>9</v>
      </c>
      <c r="BK28" s="416">
        <v>5147</v>
      </c>
      <c r="BL28" s="416">
        <v>27078</v>
      </c>
      <c r="BM28" s="416">
        <v>69560</v>
      </c>
      <c r="BN28" s="416">
        <v>9760</v>
      </c>
      <c r="BO28" s="418">
        <v>6739</v>
      </c>
      <c r="BP28" s="18">
        <v>118283</v>
      </c>
      <c r="BS28" s="106">
        <v>9</v>
      </c>
      <c r="BT28" s="432">
        <v>2898</v>
      </c>
      <c r="BU28" s="432">
        <v>7771</v>
      </c>
      <c r="BV28" s="432">
        <v>78647</v>
      </c>
      <c r="BW28" s="432">
        <v>11179</v>
      </c>
      <c r="BX28" s="432">
        <v>8039</v>
      </c>
      <c r="BY28" s="433">
        <f t="shared" si="7"/>
        <v>108534</v>
      </c>
      <c r="CB28" s="106">
        <v>9</v>
      </c>
      <c r="CC28" s="432">
        <v>2511</v>
      </c>
      <c r="CD28" s="432">
        <v>5463</v>
      </c>
      <c r="CE28" s="432">
        <v>38841</v>
      </c>
      <c r="CF28" s="432">
        <v>50041</v>
      </c>
      <c r="CG28" s="432">
        <v>8311</v>
      </c>
      <c r="CH28" s="433">
        <f t="shared" si="8"/>
        <v>105167</v>
      </c>
      <c r="CK28" s="106">
        <v>9</v>
      </c>
      <c r="CL28" s="446">
        <v>3117</v>
      </c>
      <c r="CM28" s="446">
        <v>23376</v>
      </c>
      <c r="CN28" s="446">
        <v>66730</v>
      </c>
      <c r="CO28" s="446">
        <v>9353</v>
      </c>
      <c r="CP28" s="446">
        <v>6909</v>
      </c>
      <c r="CQ28" s="455">
        <v>109483</v>
      </c>
      <c r="CT28" s="106">
        <v>9</v>
      </c>
      <c r="CU28" s="446">
        <v>3504</v>
      </c>
      <c r="CV28" s="446">
        <v>22654</v>
      </c>
      <c r="CW28" s="446">
        <v>36167</v>
      </c>
      <c r="CX28" s="446">
        <v>45648</v>
      </c>
      <c r="CY28" s="446">
        <v>7664</v>
      </c>
      <c r="CZ28" s="455">
        <v>115637</v>
      </c>
      <c r="DC28" s="106">
        <v>8</v>
      </c>
      <c r="DD28" s="446">
        <v>20914</v>
      </c>
      <c r="DE28" s="446">
        <v>0</v>
      </c>
      <c r="DF28" s="446">
        <v>0</v>
      </c>
      <c r="DG28" s="446">
        <v>0</v>
      </c>
      <c r="DH28" s="446">
        <v>0</v>
      </c>
      <c r="DI28" s="455">
        <v>20914</v>
      </c>
      <c r="DL28" s="106">
        <v>8</v>
      </c>
      <c r="DM28" s="446">
        <v>0</v>
      </c>
      <c r="DN28" s="446">
        <v>0</v>
      </c>
      <c r="DO28" s="446">
        <v>0</v>
      </c>
      <c r="DP28" s="446">
        <v>0</v>
      </c>
      <c r="DQ28" s="446">
        <v>0</v>
      </c>
      <c r="DR28" s="455">
        <v>0</v>
      </c>
    </row>
    <row r="29" spans="2:122" x14ac:dyDescent="0.25">
      <c r="B29" s="1">
        <v>9</v>
      </c>
      <c r="C29" s="37">
        <v>119041</v>
      </c>
      <c r="D29" s="105">
        <v>113074</v>
      </c>
      <c r="E29" s="37">
        <v>94840</v>
      </c>
      <c r="F29" s="290">
        <v>127306</v>
      </c>
      <c r="G29" s="431">
        <v>132873</v>
      </c>
      <c r="H29" s="431">
        <v>118283</v>
      </c>
      <c r="I29" s="431">
        <f>BY28</f>
        <v>108534</v>
      </c>
      <c r="J29" s="431">
        <f>CH28</f>
        <v>105167</v>
      </c>
      <c r="K29" s="470">
        <v>59725</v>
      </c>
      <c r="L29" s="470">
        <v>109483</v>
      </c>
      <c r="M29" s="470">
        <v>115637</v>
      </c>
      <c r="N29" s="470">
        <v>110972</v>
      </c>
      <c r="Q29" s="1" t="s">
        <v>5</v>
      </c>
      <c r="R29" s="53">
        <v>114820</v>
      </c>
      <c r="S29" s="53">
        <v>338157</v>
      </c>
      <c r="T29" s="53">
        <v>549794</v>
      </c>
      <c r="U29" s="53">
        <v>162439</v>
      </c>
      <c r="V29" s="52">
        <v>71953</v>
      </c>
      <c r="W29" s="18">
        <v>1237161</v>
      </c>
      <c r="Z29" s="1" t="s">
        <v>5</v>
      </c>
      <c r="AA29" s="91">
        <v>108549</v>
      </c>
      <c r="AB29" s="91">
        <v>311354</v>
      </c>
      <c r="AC29" s="91">
        <v>503722</v>
      </c>
      <c r="AD29" s="91">
        <v>219725</v>
      </c>
      <c r="AE29" s="92">
        <v>64207</v>
      </c>
      <c r="AF29" s="18">
        <v>1207557</v>
      </c>
      <c r="AI29" s="106" t="s">
        <v>5</v>
      </c>
      <c r="AJ29" s="210">
        <v>86924</v>
      </c>
      <c r="AK29" s="210">
        <v>263984</v>
      </c>
      <c r="AL29" s="210">
        <v>403522</v>
      </c>
      <c r="AM29" s="210">
        <v>123254</v>
      </c>
      <c r="AN29" s="211">
        <v>50684</v>
      </c>
      <c r="AO29" s="18">
        <v>928367</v>
      </c>
      <c r="AR29" s="106" t="s">
        <v>5</v>
      </c>
      <c r="AS29" s="276">
        <v>108489</v>
      </c>
      <c r="AT29" s="276">
        <v>318509</v>
      </c>
      <c r="AU29" s="276">
        <v>494915</v>
      </c>
      <c r="AV29" s="276">
        <v>154896</v>
      </c>
      <c r="AW29" s="278">
        <v>65707</v>
      </c>
      <c r="AX29" s="18">
        <v>1142515</v>
      </c>
      <c r="BA29" s="106" t="s">
        <v>5</v>
      </c>
      <c r="BB29" s="346">
        <v>116950</v>
      </c>
      <c r="BC29" s="346">
        <v>344565</v>
      </c>
      <c r="BD29" s="346">
        <v>538403</v>
      </c>
      <c r="BE29" s="346">
        <v>118058</v>
      </c>
      <c r="BF29" s="347">
        <v>68783</v>
      </c>
      <c r="BG29" s="18">
        <v>1186758</v>
      </c>
      <c r="BJ29" s="106" t="s">
        <v>5</v>
      </c>
      <c r="BK29" s="417">
        <v>112743</v>
      </c>
      <c r="BL29" s="417">
        <v>328647</v>
      </c>
      <c r="BM29" s="417">
        <v>509133</v>
      </c>
      <c r="BN29" s="417">
        <v>112470</v>
      </c>
      <c r="BO29" s="419">
        <v>65378</v>
      </c>
      <c r="BP29" s="18">
        <v>1128370</v>
      </c>
      <c r="BS29" s="106" t="s">
        <v>5</v>
      </c>
      <c r="BT29" s="432">
        <f>SUM(BT22:BT28)</f>
        <v>115758</v>
      </c>
      <c r="BU29" s="432">
        <f t="shared" ref="BU29:BY29" si="10">SUM(BU22:BU28)</f>
        <v>342712</v>
      </c>
      <c r="BV29" s="432">
        <f t="shared" si="10"/>
        <v>578533</v>
      </c>
      <c r="BW29" s="432">
        <f t="shared" si="10"/>
        <v>207944</v>
      </c>
      <c r="BX29" s="432">
        <f t="shared" si="10"/>
        <v>74863</v>
      </c>
      <c r="BY29" s="433">
        <f t="shared" si="10"/>
        <v>1319800</v>
      </c>
      <c r="CB29" s="106" t="s">
        <v>5</v>
      </c>
      <c r="CC29" s="432">
        <f>SUM(CC22:CC28)</f>
        <v>103332</v>
      </c>
      <c r="CD29" s="432">
        <f t="shared" ref="CD29:CH29" si="11">SUM(CD22:CD28)</f>
        <v>302138</v>
      </c>
      <c r="CE29" s="432">
        <f t="shared" si="11"/>
        <v>507888</v>
      </c>
      <c r="CF29" s="432">
        <f t="shared" si="11"/>
        <v>173307</v>
      </c>
      <c r="CG29" s="432">
        <f t="shared" si="11"/>
        <v>72243</v>
      </c>
      <c r="CH29" s="433">
        <f t="shared" si="11"/>
        <v>1158898</v>
      </c>
      <c r="CK29" s="106" t="s">
        <v>5</v>
      </c>
      <c r="CL29" s="455">
        <v>114210</v>
      </c>
      <c r="CM29" s="455">
        <v>339152</v>
      </c>
      <c r="CN29" s="455">
        <v>534262</v>
      </c>
      <c r="CO29" s="455">
        <v>120355</v>
      </c>
      <c r="CP29" s="455">
        <v>68715</v>
      </c>
      <c r="CQ29" s="455">
        <v>1176694</v>
      </c>
      <c r="CT29" s="106" t="s">
        <v>5</v>
      </c>
      <c r="CU29" s="455">
        <v>106199</v>
      </c>
      <c r="CV29" s="455">
        <v>323141</v>
      </c>
      <c r="CW29" s="455">
        <v>506381</v>
      </c>
      <c r="CX29" s="455">
        <v>161942</v>
      </c>
      <c r="CY29" s="455">
        <v>68060</v>
      </c>
      <c r="CZ29" s="455">
        <v>1165723</v>
      </c>
      <c r="DC29" s="106">
        <v>9</v>
      </c>
      <c r="DD29" s="455">
        <v>1345</v>
      </c>
      <c r="DE29" s="455">
        <v>4295</v>
      </c>
      <c r="DF29" s="455">
        <v>42461</v>
      </c>
      <c r="DG29" s="455">
        <v>6842</v>
      </c>
      <c r="DH29" s="455">
        <v>4782</v>
      </c>
      <c r="DI29" s="455">
        <v>59725</v>
      </c>
      <c r="DL29" s="106">
        <v>9</v>
      </c>
      <c r="DM29" s="478">
        <v>3877</v>
      </c>
      <c r="DN29" s="478">
        <v>22589</v>
      </c>
      <c r="DO29" s="478">
        <v>12227</v>
      </c>
      <c r="DP29" s="478">
        <v>65016</v>
      </c>
      <c r="DQ29" s="480">
        <v>7261</v>
      </c>
      <c r="DR29" s="18">
        <v>110972</v>
      </c>
    </row>
    <row r="30" spans="2:122" x14ac:dyDescent="0.25">
      <c r="B30" s="9" t="s">
        <v>5</v>
      </c>
      <c r="C30" s="35">
        <v>1237161</v>
      </c>
      <c r="D30" s="35">
        <v>1207557</v>
      </c>
      <c r="E30" s="35">
        <v>928367</v>
      </c>
      <c r="F30" s="35">
        <v>1142515</v>
      </c>
      <c r="G30" s="35">
        <v>1186758</v>
      </c>
      <c r="H30" s="35">
        <v>1128370</v>
      </c>
      <c r="I30" s="436">
        <f>SUM(I23:I29)</f>
        <v>1319800</v>
      </c>
      <c r="J30" s="436">
        <f>SUM(J23:J29)</f>
        <v>1158898</v>
      </c>
      <c r="K30" s="481">
        <v>882259</v>
      </c>
      <c r="L30" s="481">
        <v>1176694</v>
      </c>
      <c r="M30" s="481">
        <v>1165723</v>
      </c>
      <c r="N30" s="481">
        <v>1160392</v>
      </c>
      <c r="AI30" s="204"/>
      <c r="AJ30" s="204"/>
      <c r="AK30" s="204"/>
      <c r="AL30" s="204"/>
      <c r="AM30" s="204"/>
      <c r="AN30" s="204"/>
      <c r="AO30" s="106"/>
      <c r="AR30" s="268"/>
      <c r="AS30" s="268"/>
      <c r="AT30" s="268"/>
      <c r="AU30" s="268"/>
      <c r="AV30" s="268"/>
      <c r="AW30" s="268"/>
      <c r="CH30" s="437">
        <f>(CH29-BY29)/BY29</f>
        <v>-0.12191392635247765</v>
      </c>
      <c r="CQ30" s="437"/>
      <c r="CZ30" s="437"/>
      <c r="DC30" s="106" t="s">
        <v>5</v>
      </c>
      <c r="DD30" s="446">
        <v>104771</v>
      </c>
      <c r="DE30" s="446">
        <v>255151</v>
      </c>
      <c r="DF30" s="446">
        <v>399907</v>
      </c>
      <c r="DG30" s="446">
        <v>81532</v>
      </c>
      <c r="DH30" s="446">
        <v>40898</v>
      </c>
      <c r="DI30" s="455">
        <v>882259</v>
      </c>
      <c r="DL30" s="106" t="s">
        <v>5</v>
      </c>
      <c r="DM30" s="18">
        <v>113641</v>
      </c>
      <c r="DN30" s="18">
        <v>333862</v>
      </c>
      <c r="DO30" s="18">
        <v>471689</v>
      </c>
      <c r="DP30" s="18">
        <v>173983</v>
      </c>
      <c r="DQ30" s="18">
        <v>67217</v>
      </c>
      <c r="DR30" s="18">
        <v>1160392</v>
      </c>
    </row>
    <row r="31" spans="2:122" x14ac:dyDescent="0.25">
      <c r="I31" s="431"/>
      <c r="AI31" s="204"/>
      <c r="AJ31" s="204"/>
      <c r="AK31" s="204"/>
      <c r="AL31" s="204"/>
      <c r="AM31" s="204"/>
      <c r="AN31" s="204"/>
      <c r="AO31" s="106"/>
      <c r="AR31" s="268"/>
      <c r="AS31" s="268"/>
      <c r="AT31" s="268"/>
      <c r="AU31" s="268"/>
      <c r="AV31" s="268"/>
      <c r="AW31" s="268"/>
    </row>
    <row r="32" spans="2:122" x14ac:dyDescent="0.25">
      <c r="I32" s="431"/>
      <c r="AI32" s="204"/>
      <c r="AJ32" s="204"/>
      <c r="AK32" s="204"/>
      <c r="AL32" s="204"/>
      <c r="AM32" s="204"/>
      <c r="AN32" s="204"/>
      <c r="AO32" s="106"/>
      <c r="AR32" s="268"/>
      <c r="AS32" s="268"/>
      <c r="AT32" s="268"/>
      <c r="AU32" s="268"/>
      <c r="AV32" s="268"/>
      <c r="AW32" s="268"/>
    </row>
    <row r="33" spans="2:122" x14ac:dyDescent="0.25">
      <c r="B33" s="13" t="s">
        <v>10</v>
      </c>
      <c r="I33" s="431"/>
      <c r="AI33" s="204"/>
      <c r="AJ33" s="204"/>
      <c r="AK33" s="204"/>
      <c r="AL33" s="204"/>
      <c r="AM33" s="204"/>
      <c r="AN33" s="204"/>
      <c r="AO33" s="106"/>
      <c r="AR33" s="268"/>
      <c r="AS33" s="268"/>
      <c r="AT33" s="268"/>
      <c r="AU33" s="268"/>
      <c r="AV33" s="268"/>
      <c r="AW33" s="268"/>
    </row>
    <row r="34" spans="2:122" x14ac:dyDescent="0.25">
      <c r="I34" s="431"/>
      <c r="Q34" s="486" t="s">
        <v>8</v>
      </c>
      <c r="R34" s="486"/>
      <c r="S34" s="486"/>
      <c r="T34" s="486"/>
      <c r="U34" s="486"/>
      <c r="V34" s="486"/>
      <c r="W34" s="486"/>
      <c r="Z34" s="486" t="s">
        <v>12</v>
      </c>
      <c r="AA34" s="486"/>
      <c r="AB34" s="486"/>
      <c r="AC34" s="486"/>
      <c r="AD34" s="486"/>
      <c r="AE34" s="486"/>
      <c r="AF34" s="486"/>
      <c r="AI34" s="486" t="s">
        <v>16</v>
      </c>
      <c r="AJ34" s="486"/>
      <c r="AK34" s="486"/>
      <c r="AL34" s="486"/>
      <c r="AM34" s="486"/>
      <c r="AN34" s="486"/>
      <c r="AO34" s="486"/>
      <c r="AR34" s="486" t="s">
        <v>17</v>
      </c>
      <c r="AS34" s="486"/>
      <c r="AT34" s="486"/>
      <c r="AU34" s="486"/>
      <c r="AV34" s="486"/>
      <c r="AW34" s="486"/>
      <c r="AX34" s="486"/>
      <c r="BA34" s="486" t="s">
        <v>20</v>
      </c>
      <c r="BB34" s="486"/>
      <c r="BC34" s="486"/>
      <c r="BD34" s="486"/>
      <c r="BE34" s="486"/>
      <c r="BF34" s="486"/>
      <c r="BG34" s="486"/>
      <c r="BJ34" s="486" t="s">
        <v>22</v>
      </c>
      <c r="BK34" s="486"/>
      <c r="BL34" s="486"/>
      <c r="BM34" s="486"/>
      <c r="BN34" s="486"/>
      <c r="BO34" s="486"/>
      <c r="BP34" s="486"/>
      <c r="BS34" s="486" t="s">
        <v>24</v>
      </c>
      <c r="BT34" s="486"/>
      <c r="BU34" s="486"/>
      <c r="BV34" s="486"/>
      <c r="BW34" s="486"/>
      <c r="BX34" s="486"/>
      <c r="BY34" s="486"/>
      <c r="CB34" s="486" t="s">
        <v>26</v>
      </c>
      <c r="CC34" s="486"/>
      <c r="CD34" s="486"/>
      <c r="CE34" s="486"/>
      <c r="CF34" s="486"/>
      <c r="CG34" s="486"/>
      <c r="CH34" s="486"/>
      <c r="CK34" s="486" t="s">
        <v>30</v>
      </c>
      <c r="CL34" s="486"/>
      <c r="CM34" s="486"/>
      <c r="CN34" s="486"/>
      <c r="CO34" s="486"/>
      <c r="CP34" s="486"/>
      <c r="CQ34" s="486"/>
      <c r="CT34" s="486" t="s">
        <v>31</v>
      </c>
      <c r="CU34" s="486"/>
      <c r="CV34" s="486"/>
      <c r="CW34" s="486"/>
      <c r="CX34" s="486"/>
      <c r="CY34" s="486"/>
      <c r="CZ34" s="486"/>
      <c r="DC34" s="486" t="s">
        <v>32</v>
      </c>
      <c r="DD34" s="486"/>
      <c r="DE34" s="486"/>
      <c r="DF34" s="486"/>
      <c r="DG34" s="486"/>
      <c r="DH34" s="486"/>
      <c r="DI34" s="486"/>
      <c r="DL34" s="486" t="s">
        <v>34</v>
      </c>
      <c r="DM34" s="486"/>
      <c r="DN34" s="486"/>
      <c r="DO34" s="486"/>
      <c r="DP34" s="486"/>
      <c r="DQ34" s="486"/>
      <c r="DR34" s="486"/>
    </row>
    <row r="35" spans="2:122" x14ac:dyDescent="0.25">
      <c r="B35" s="9"/>
      <c r="C35" s="485" t="s">
        <v>4</v>
      </c>
      <c r="D35" s="485"/>
      <c r="E35" s="110"/>
      <c r="F35" s="110"/>
      <c r="G35" s="291"/>
      <c r="H35" s="291"/>
      <c r="I35" s="434"/>
      <c r="J35" s="434"/>
      <c r="K35" s="490" t="s">
        <v>35</v>
      </c>
      <c r="L35" s="491"/>
      <c r="M35" s="491"/>
      <c r="N35" s="491"/>
      <c r="Q35" s="25"/>
      <c r="R35" s="493" t="s">
        <v>7</v>
      </c>
      <c r="S35" s="493"/>
      <c r="T35" s="493"/>
      <c r="U35" s="493"/>
      <c r="V35" s="493"/>
      <c r="W35" s="493"/>
      <c r="Z35" s="22"/>
      <c r="AA35" s="488" t="s">
        <v>7</v>
      </c>
      <c r="AB35" s="488"/>
      <c r="AC35" s="488"/>
      <c r="AD35" s="488"/>
      <c r="AE35" s="488"/>
      <c r="AF35" s="488"/>
      <c r="AI35" s="182"/>
      <c r="AJ35" s="489" t="s">
        <v>7</v>
      </c>
      <c r="AK35" s="489"/>
      <c r="AL35" s="489"/>
      <c r="AM35" s="489"/>
      <c r="AN35" s="489"/>
      <c r="AO35" s="489"/>
      <c r="AR35" s="223"/>
      <c r="AS35" s="494" t="s">
        <v>7</v>
      </c>
      <c r="AT35" s="494"/>
      <c r="AU35" s="494"/>
      <c r="AV35" s="494"/>
      <c r="AW35" s="494"/>
      <c r="AX35" s="494"/>
      <c r="BA35" s="293"/>
      <c r="BB35" s="487" t="s">
        <v>7</v>
      </c>
      <c r="BC35" s="487"/>
      <c r="BD35" s="487"/>
      <c r="BE35" s="487"/>
      <c r="BF35" s="487"/>
      <c r="BG35" s="487"/>
      <c r="BJ35" s="359"/>
      <c r="BK35" s="492" t="s">
        <v>7</v>
      </c>
      <c r="BL35" s="492"/>
      <c r="BM35" s="492"/>
      <c r="BN35" s="492"/>
      <c r="BO35" s="492"/>
      <c r="BP35" s="492"/>
      <c r="BS35" s="182"/>
      <c r="BT35" s="489" t="s">
        <v>7</v>
      </c>
      <c r="BU35" s="489"/>
      <c r="BV35" s="489"/>
      <c r="BW35" s="489"/>
      <c r="BX35" s="489"/>
      <c r="BY35" s="489"/>
      <c r="CB35" s="182"/>
      <c r="CC35" s="489" t="s">
        <v>7</v>
      </c>
      <c r="CD35" s="489"/>
      <c r="CE35" s="489"/>
      <c r="CF35" s="489"/>
      <c r="CG35" s="489"/>
      <c r="CH35" s="489"/>
      <c r="CK35" s="293"/>
      <c r="CL35" s="487" t="s">
        <v>7</v>
      </c>
      <c r="CM35" s="487"/>
      <c r="CN35" s="487"/>
      <c r="CO35" s="487"/>
      <c r="CP35" s="487"/>
      <c r="CQ35" s="487"/>
      <c r="CT35" s="22"/>
      <c r="CU35" s="488" t="s">
        <v>7</v>
      </c>
      <c r="CV35" s="488"/>
      <c r="CW35" s="488"/>
      <c r="CX35" s="488"/>
      <c r="CY35" s="488"/>
      <c r="CZ35" s="488"/>
      <c r="DC35" s="456"/>
      <c r="DD35" s="485" t="s">
        <v>7</v>
      </c>
      <c r="DE35" s="485"/>
      <c r="DF35" s="485"/>
      <c r="DG35" s="485"/>
      <c r="DH35" s="485"/>
      <c r="DI35" s="485"/>
      <c r="DL35" s="359"/>
      <c r="DM35" s="492" t="s">
        <v>7</v>
      </c>
      <c r="DN35" s="492"/>
      <c r="DO35" s="492"/>
      <c r="DP35" s="492"/>
      <c r="DQ35" s="492"/>
      <c r="DR35" s="492"/>
    </row>
    <row r="36" spans="2:122" ht="30" x14ac:dyDescent="0.25">
      <c r="B36" s="9" t="s">
        <v>1</v>
      </c>
      <c r="C36" s="291" t="s">
        <v>2</v>
      </c>
      <c r="D36" s="291" t="s">
        <v>3</v>
      </c>
      <c r="E36" s="292" t="s">
        <v>18</v>
      </c>
      <c r="F36" s="292" t="s">
        <v>19</v>
      </c>
      <c r="G36" s="292" t="s">
        <v>21</v>
      </c>
      <c r="H36" s="292" t="s">
        <v>23</v>
      </c>
      <c r="I36" s="435" t="s">
        <v>25</v>
      </c>
      <c r="J36" s="435" t="s">
        <v>27</v>
      </c>
      <c r="K36" s="482" t="s">
        <v>37</v>
      </c>
      <c r="L36" s="482" t="s">
        <v>38</v>
      </c>
      <c r="M36" s="482" t="s">
        <v>33</v>
      </c>
      <c r="N36" s="482" t="s">
        <v>36</v>
      </c>
      <c r="Q36" s="10" t="s">
        <v>1</v>
      </c>
      <c r="R36" s="11">
        <v>1</v>
      </c>
      <c r="S36" s="11">
        <v>2</v>
      </c>
      <c r="T36" s="11">
        <v>3</v>
      </c>
      <c r="U36" s="11">
        <v>4</v>
      </c>
      <c r="V36" s="11" t="s">
        <v>6</v>
      </c>
      <c r="W36" s="11" t="s">
        <v>5</v>
      </c>
      <c r="Z36" s="8" t="s">
        <v>1</v>
      </c>
      <c r="AA36" s="23">
        <v>1</v>
      </c>
      <c r="AB36" s="23">
        <v>2</v>
      </c>
      <c r="AC36" s="23">
        <v>3</v>
      </c>
      <c r="AD36" s="23">
        <v>4</v>
      </c>
      <c r="AE36" s="23" t="s">
        <v>6</v>
      </c>
      <c r="AF36" s="23" t="s">
        <v>5</v>
      </c>
      <c r="AI36" s="24" t="s">
        <v>1</v>
      </c>
      <c r="AJ36" s="183">
        <v>1</v>
      </c>
      <c r="AK36" s="183">
        <v>2</v>
      </c>
      <c r="AL36" s="183">
        <v>3</v>
      </c>
      <c r="AM36" s="183">
        <v>4</v>
      </c>
      <c r="AN36" s="183" t="s">
        <v>6</v>
      </c>
      <c r="AO36" s="183" t="s">
        <v>5</v>
      </c>
      <c r="AR36" s="224" t="s">
        <v>1</v>
      </c>
      <c r="AS36" s="225">
        <v>1</v>
      </c>
      <c r="AT36" s="225">
        <v>2</v>
      </c>
      <c r="AU36" s="225">
        <v>3</v>
      </c>
      <c r="AV36" s="225">
        <v>4</v>
      </c>
      <c r="AW36" s="225" t="s">
        <v>6</v>
      </c>
      <c r="AX36" s="225" t="s">
        <v>5</v>
      </c>
      <c r="BA36" s="107" t="s">
        <v>1</v>
      </c>
      <c r="BB36" s="294">
        <v>1</v>
      </c>
      <c r="BC36" s="294">
        <v>2</v>
      </c>
      <c r="BD36" s="294">
        <v>3</v>
      </c>
      <c r="BE36" s="294">
        <v>4</v>
      </c>
      <c r="BF36" s="294" t="s">
        <v>6</v>
      </c>
      <c r="BG36" s="294" t="s">
        <v>5</v>
      </c>
      <c r="BJ36" s="360" t="s">
        <v>1</v>
      </c>
      <c r="BK36" s="361">
        <v>1</v>
      </c>
      <c r="BL36" s="361">
        <v>2</v>
      </c>
      <c r="BM36" s="361">
        <v>3</v>
      </c>
      <c r="BN36" s="361">
        <v>4</v>
      </c>
      <c r="BO36" s="361" t="s">
        <v>6</v>
      </c>
      <c r="BP36" s="361" t="s">
        <v>5</v>
      </c>
      <c r="BS36" s="24" t="s">
        <v>1</v>
      </c>
      <c r="BT36" s="183">
        <v>1</v>
      </c>
      <c r="BU36" s="183">
        <v>2</v>
      </c>
      <c r="BV36" s="183">
        <v>3</v>
      </c>
      <c r="BW36" s="183">
        <v>4</v>
      </c>
      <c r="BX36" s="183" t="s">
        <v>6</v>
      </c>
      <c r="BY36" s="183" t="s">
        <v>5</v>
      </c>
      <c r="CB36" s="24" t="s">
        <v>1</v>
      </c>
      <c r="CC36" s="183">
        <v>1</v>
      </c>
      <c r="CD36" s="183">
        <v>2</v>
      </c>
      <c r="CE36" s="183">
        <v>3</v>
      </c>
      <c r="CF36" s="183">
        <v>4</v>
      </c>
      <c r="CG36" s="183" t="s">
        <v>6</v>
      </c>
      <c r="CH36" s="183" t="s">
        <v>5</v>
      </c>
      <c r="CK36" s="107" t="s">
        <v>1</v>
      </c>
      <c r="CL36" s="294">
        <v>1</v>
      </c>
      <c r="CM36" s="294">
        <v>2</v>
      </c>
      <c r="CN36" s="294">
        <v>3</v>
      </c>
      <c r="CO36" s="294">
        <v>4</v>
      </c>
      <c r="CP36" s="294" t="s">
        <v>6</v>
      </c>
      <c r="CQ36" s="294" t="s">
        <v>5</v>
      </c>
      <c r="CT36" s="8" t="s">
        <v>1</v>
      </c>
      <c r="CU36" s="23">
        <v>1</v>
      </c>
      <c r="CV36" s="23">
        <v>2</v>
      </c>
      <c r="CW36" s="23">
        <v>3</v>
      </c>
      <c r="CX36" s="23">
        <v>4</v>
      </c>
      <c r="CY36" s="23" t="s">
        <v>6</v>
      </c>
      <c r="CZ36" s="23" t="s">
        <v>5</v>
      </c>
      <c r="DC36" s="9" t="s">
        <v>1</v>
      </c>
      <c r="DD36" s="459">
        <v>1</v>
      </c>
      <c r="DE36" s="459">
        <v>2</v>
      </c>
      <c r="DF36" s="459">
        <v>3</v>
      </c>
      <c r="DG36" s="459">
        <v>4</v>
      </c>
      <c r="DH36" s="459" t="s">
        <v>6</v>
      </c>
      <c r="DI36" s="459" t="s">
        <v>5</v>
      </c>
      <c r="DL36" s="360" t="s">
        <v>1</v>
      </c>
      <c r="DM36" s="361">
        <v>1</v>
      </c>
      <c r="DN36" s="361">
        <v>2</v>
      </c>
      <c r="DO36" s="361">
        <v>3</v>
      </c>
      <c r="DP36" s="361">
        <v>4</v>
      </c>
      <c r="DQ36" s="361" t="s">
        <v>6</v>
      </c>
      <c r="DR36" s="361" t="s">
        <v>5</v>
      </c>
    </row>
    <row r="37" spans="2:122" x14ac:dyDescent="0.25">
      <c r="B37" s="1">
        <v>1</v>
      </c>
      <c r="C37" s="37">
        <v>147379</v>
      </c>
      <c r="D37" s="105">
        <v>148528</v>
      </c>
      <c r="E37" s="37">
        <v>113751</v>
      </c>
      <c r="F37" s="290">
        <v>136002</v>
      </c>
      <c r="G37" s="431">
        <v>151036</v>
      </c>
      <c r="H37" s="431">
        <v>133299</v>
      </c>
      <c r="I37" s="431">
        <f>BY37</f>
        <v>141130</v>
      </c>
      <c r="J37" s="431">
        <f>CH37</f>
        <v>148647</v>
      </c>
      <c r="K37" s="470">
        <v>107410</v>
      </c>
      <c r="L37" s="470">
        <v>141529</v>
      </c>
      <c r="M37" s="470">
        <v>150708</v>
      </c>
      <c r="N37" s="470">
        <v>135956</v>
      </c>
      <c r="Q37" s="1">
        <v>1</v>
      </c>
      <c r="R37" s="54">
        <v>0</v>
      </c>
      <c r="S37" s="54">
        <v>0</v>
      </c>
      <c r="T37" s="55">
        <v>22444</v>
      </c>
      <c r="U37" s="55">
        <v>99591</v>
      </c>
      <c r="V37" s="56">
        <v>25344</v>
      </c>
      <c r="W37" s="18">
        <v>147379</v>
      </c>
      <c r="Z37" s="1">
        <v>1</v>
      </c>
      <c r="AA37" s="93">
        <v>0</v>
      </c>
      <c r="AB37" s="93">
        <v>0</v>
      </c>
      <c r="AC37" s="94">
        <v>19992</v>
      </c>
      <c r="AD37" s="94">
        <v>102651</v>
      </c>
      <c r="AE37" s="95">
        <v>25884</v>
      </c>
      <c r="AF37" s="18">
        <v>148528</v>
      </c>
      <c r="AI37" s="106">
        <v>1</v>
      </c>
      <c r="AJ37" s="212">
        <v>0</v>
      </c>
      <c r="AK37" s="212">
        <v>0</v>
      </c>
      <c r="AL37" s="213">
        <v>15092</v>
      </c>
      <c r="AM37" s="213">
        <v>78359</v>
      </c>
      <c r="AN37" s="214">
        <v>20300</v>
      </c>
      <c r="AO37" s="18">
        <v>113751</v>
      </c>
      <c r="AR37" s="106">
        <v>1</v>
      </c>
      <c r="AS37" s="279">
        <v>0</v>
      </c>
      <c r="AT37" s="279">
        <v>0</v>
      </c>
      <c r="AU37" s="280">
        <v>18030</v>
      </c>
      <c r="AV37" s="280">
        <v>93257</v>
      </c>
      <c r="AW37" s="281">
        <v>24716</v>
      </c>
      <c r="AX37" s="18">
        <v>136002</v>
      </c>
      <c r="BA37" s="106">
        <v>1</v>
      </c>
      <c r="BB37" s="348">
        <v>0</v>
      </c>
      <c r="BC37" s="348">
        <v>0</v>
      </c>
      <c r="BD37" s="349">
        <v>19860</v>
      </c>
      <c r="BE37" s="349">
        <v>104519</v>
      </c>
      <c r="BF37" s="350">
        <v>26657</v>
      </c>
      <c r="BG37" s="18">
        <v>151036</v>
      </c>
      <c r="BJ37" s="106">
        <v>1</v>
      </c>
      <c r="BK37" s="420">
        <v>0</v>
      </c>
      <c r="BL37" s="420">
        <v>0</v>
      </c>
      <c r="BM37" s="421">
        <v>18164</v>
      </c>
      <c r="BN37" s="421">
        <v>91251</v>
      </c>
      <c r="BO37" s="423">
        <v>23884</v>
      </c>
      <c r="BP37" s="18">
        <v>133299</v>
      </c>
      <c r="BS37" s="106">
        <v>1</v>
      </c>
      <c r="BT37" s="432">
        <v>0</v>
      </c>
      <c r="BU37" s="432">
        <v>0</v>
      </c>
      <c r="BV37" s="432">
        <v>26366</v>
      </c>
      <c r="BW37" s="432">
        <v>91588</v>
      </c>
      <c r="BX37" s="432">
        <v>23176</v>
      </c>
      <c r="BY37" s="433">
        <f t="shared" ref="BY37:BY43" si="12">SUM(BT37:BX37)</f>
        <v>141130</v>
      </c>
      <c r="CB37" s="106">
        <v>1</v>
      </c>
      <c r="CC37" s="432">
        <v>0</v>
      </c>
      <c r="CD37" s="432">
        <v>0</v>
      </c>
      <c r="CE37" s="432">
        <v>22844</v>
      </c>
      <c r="CF37" s="432">
        <v>100171</v>
      </c>
      <c r="CG37" s="432">
        <v>25632</v>
      </c>
      <c r="CH37" s="433">
        <f t="shared" ref="CH37:CH43" si="13">SUM(CC37:CG37)</f>
        <v>148647</v>
      </c>
      <c r="CK37" s="106">
        <v>1</v>
      </c>
      <c r="CL37" s="446">
        <v>0</v>
      </c>
      <c r="CM37" s="446">
        <v>0</v>
      </c>
      <c r="CN37" s="446">
        <v>21067</v>
      </c>
      <c r="CO37" s="446">
        <v>95815</v>
      </c>
      <c r="CP37" s="446">
        <v>24647</v>
      </c>
      <c r="CQ37" s="455">
        <v>141529</v>
      </c>
      <c r="CT37" s="106">
        <v>1</v>
      </c>
      <c r="CU37" s="446">
        <v>0</v>
      </c>
      <c r="CV37" s="446">
        <v>0</v>
      </c>
      <c r="CW37" s="446">
        <v>20207</v>
      </c>
      <c r="CX37" s="446">
        <v>103703</v>
      </c>
      <c r="CY37" s="446">
        <v>26798</v>
      </c>
      <c r="CZ37" s="455">
        <v>150708</v>
      </c>
      <c r="DC37" s="106">
        <v>1</v>
      </c>
      <c r="DD37" s="446">
        <v>0</v>
      </c>
      <c r="DE37" s="446">
        <v>0</v>
      </c>
      <c r="DF37" s="446">
        <v>16731</v>
      </c>
      <c r="DG37" s="446">
        <v>70895</v>
      </c>
      <c r="DH37" s="446">
        <v>19783</v>
      </c>
      <c r="DI37" s="455">
        <v>107410</v>
      </c>
      <c r="DL37" s="106">
        <v>1</v>
      </c>
      <c r="DM37" s="446">
        <v>0</v>
      </c>
      <c r="DN37" s="446">
        <v>0</v>
      </c>
      <c r="DO37" s="446">
        <v>19292</v>
      </c>
      <c r="DP37" s="446">
        <v>92827</v>
      </c>
      <c r="DQ37" s="446">
        <v>23836</v>
      </c>
      <c r="DR37" s="455">
        <v>135956</v>
      </c>
    </row>
    <row r="38" spans="2:122" x14ac:dyDescent="0.25">
      <c r="B38" s="1">
        <v>2</v>
      </c>
      <c r="C38" s="37">
        <v>83170</v>
      </c>
      <c r="D38" s="105">
        <v>82183</v>
      </c>
      <c r="E38" s="37">
        <v>68424</v>
      </c>
      <c r="F38" s="290">
        <v>81397</v>
      </c>
      <c r="G38" s="431">
        <v>91468</v>
      </c>
      <c r="H38" s="431">
        <v>86138</v>
      </c>
      <c r="I38" s="431">
        <f t="shared" ref="I38:I43" si="14">BY38</f>
        <v>85987</v>
      </c>
      <c r="J38" s="431">
        <f t="shared" ref="J38:J43" si="15">CH38</f>
        <v>81245</v>
      </c>
      <c r="K38" s="470">
        <v>43821</v>
      </c>
      <c r="L38" s="470">
        <v>87604</v>
      </c>
      <c r="M38" s="470">
        <v>83604</v>
      </c>
      <c r="N38" s="470">
        <v>90665</v>
      </c>
      <c r="Q38" s="1">
        <v>2</v>
      </c>
      <c r="R38" s="55">
        <v>15965</v>
      </c>
      <c r="S38" s="55">
        <v>53605</v>
      </c>
      <c r="T38" s="55">
        <v>13292</v>
      </c>
      <c r="U38" s="54">
        <v>308</v>
      </c>
      <c r="V38" s="56">
        <v>0</v>
      </c>
      <c r="W38" s="18">
        <v>83170</v>
      </c>
      <c r="Z38" s="1">
        <v>2</v>
      </c>
      <c r="AA38" s="94">
        <v>15295</v>
      </c>
      <c r="AB38" s="94">
        <v>44572</v>
      </c>
      <c r="AC38" s="94">
        <v>22021</v>
      </c>
      <c r="AD38" s="93">
        <v>296</v>
      </c>
      <c r="AE38" s="95">
        <v>0</v>
      </c>
      <c r="AF38" s="18">
        <v>82183</v>
      </c>
      <c r="AI38" s="106">
        <v>2</v>
      </c>
      <c r="AJ38" s="213">
        <v>13816</v>
      </c>
      <c r="AK38" s="213">
        <v>32280</v>
      </c>
      <c r="AL38" s="213">
        <v>19139</v>
      </c>
      <c r="AM38" s="213">
        <v>3190</v>
      </c>
      <c r="AN38" s="214">
        <v>0</v>
      </c>
      <c r="AO38" s="18">
        <v>68424</v>
      </c>
      <c r="AR38" s="106">
        <v>2</v>
      </c>
      <c r="AS38" s="280">
        <v>16456</v>
      </c>
      <c r="AT38" s="280">
        <v>37635</v>
      </c>
      <c r="AU38" s="280">
        <v>23477</v>
      </c>
      <c r="AV38" s="280">
        <v>3829</v>
      </c>
      <c r="AW38" s="281">
        <v>0</v>
      </c>
      <c r="AX38" s="18">
        <v>81397</v>
      </c>
      <c r="BA38" s="106">
        <v>2</v>
      </c>
      <c r="BB38" s="349">
        <v>16646</v>
      </c>
      <c r="BC38" s="349">
        <v>60186</v>
      </c>
      <c r="BD38" s="349">
        <v>14335</v>
      </c>
      <c r="BE38" s="348">
        <v>300</v>
      </c>
      <c r="BF38" s="350">
        <v>0</v>
      </c>
      <c r="BG38" s="18">
        <v>91468</v>
      </c>
      <c r="BJ38" s="106">
        <v>2</v>
      </c>
      <c r="BK38" s="421">
        <v>16019</v>
      </c>
      <c r="BL38" s="421">
        <v>56390</v>
      </c>
      <c r="BM38" s="421">
        <v>13429</v>
      </c>
      <c r="BN38" s="420">
        <v>300</v>
      </c>
      <c r="BO38" s="423">
        <v>0</v>
      </c>
      <c r="BP38" s="18">
        <v>86138</v>
      </c>
      <c r="BS38" s="106">
        <v>2</v>
      </c>
      <c r="BT38" s="432">
        <v>15830</v>
      </c>
      <c r="BU38" s="432">
        <v>56190</v>
      </c>
      <c r="BV38" s="432">
        <v>13666</v>
      </c>
      <c r="BW38" s="432">
        <v>301</v>
      </c>
      <c r="BX38" s="432">
        <v>0</v>
      </c>
      <c r="BY38" s="433">
        <f t="shared" si="12"/>
        <v>85987</v>
      </c>
      <c r="CB38" s="106">
        <v>2</v>
      </c>
      <c r="CC38" s="432">
        <v>16374</v>
      </c>
      <c r="CD38" s="432">
        <v>37708</v>
      </c>
      <c r="CE38" s="432">
        <v>23532</v>
      </c>
      <c r="CF38" s="432">
        <v>3631</v>
      </c>
      <c r="CG38" s="432">
        <v>0</v>
      </c>
      <c r="CH38" s="433">
        <f t="shared" si="13"/>
        <v>81245</v>
      </c>
      <c r="CK38" s="106">
        <v>2</v>
      </c>
      <c r="CL38" s="446">
        <v>16177</v>
      </c>
      <c r="CM38" s="446">
        <v>57274</v>
      </c>
      <c r="CN38" s="446">
        <v>13845</v>
      </c>
      <c r="CO38" s="446">
        <v>308</v>
      </c>
      <c r="CP38" s="446">
        <v>0</v>
      </c>
      <c r="CQ38" s="455">
        <v>87604</v>
      </c>
      <c r="CT38" s="106">
        <v>2</v>
      </c>
      <c r="CU38" s="446">
        <v>16765</v>
      </c>
      <c r="CV38" s="446">
        <v>38245</v>
      </c>
      <c r="CW38" s="446">
        <v>24626</v>
      </c>
      <c r="CX38" s="446">
        <v>3968</v>
      </c>
      <c r="CY38" s="446">
        <v>0</v>
      </c>
      <c r="CZ38" s="455">
        <v>83604</v>
      </c>
      <c r="DC38" s="106">
        <v>2</v>
      </c>
      <c r="DD38" s="446">
        <v>10793</v>
      </c>
      <c r="DE38" s="446">
        <v>30261</v>
      </c>
      <c r="DF38" s="446">
        <v>2530</v>
      </c>
      <c r="DG38" s="446">
        <v>237</v>
      </c>
      <c r="DH38" s="446">
        <v>0</v>
      </c>
      <c r="DI38" s="455">
        <v>43821</v>
      </c>
      <c r="DL38" s="106">
        <v>2</v>
      </c>
      <c r="DM38" s="446">
        <v>18855</v>
      </c>
      <c r="DN38" s="446">
        <v>51449</v>
      </c>
      <c r="DO38" s="446">
        <v>20055</v>
      </c>
      <c r="DP38" s="446">
        <v>305</v>
      </c>
      <c r="DQ38" s="446">
        <v>0</v>
      </c>
      <c r="DR38" s="455">
        <v>90665</v>
      </c>
    </row>
    <row r="39" spans="2:122" x14ac:dyDescent="0.25">
      <c r="B39" s="1">
        <v>4</v>
      </c>
      <c r="C39" s="37">
        <v>517191</v>
      </c>
      <c r="D39" s="105">
        <v>489270</v>
      </c>
      <c r="E39" s="37">
        <v>401401</v>
      </c>
      <c r="F39" s="290">
        <v>467923</v>
      </c>
      <c r="G39" s="431">
        <v>499964</v>
      </c>
      <c r="H39" s="431">
        <v>479437</v>
      </c>
      <c r="I39" s="431">
        <f t="shared" si="14"/>
        <v>510718</v>
      </c>
      <c r="J39" s="431">
        <f t="shared" si="15"/>
        <v>473342</v>
      </c>
      <c r="K39" s="470">
        <v>381297</v>
      </c>
      <c r="L39" s="470">
        <v>500302</v>
      </c>
      <c r="M39" s="470">
        <v>487247</v>
      </c>
      <c r="N39" s="470">
        <v>488258</v>
      </c>
      <c r="Q39" s="1">
        <v>4</v>
      </c>
      <c r="R39" s="55">
        <v>40258</v>
      </c>
      <c r="S39" s="55">
        <v>161941</v>
      </c>
      <c r="T39" s="55">
        <v>270007</v>
      </c>
      <c r="U39" s="55">
        <v>44984</v>
      </c>
      <c r="V39" s="56">
        <v>0</v>
      </c>
      <c r="W39" s="18">
        <v>517191</v>
      </c>
      <c r="Z39" s="1">
        <v>4</v>
      </c>
      <c r="AA39" s="94">
        <v>35731</v>
      </c>
      <c r="AB39" s="94">
        <v>145892</v>
      </c>
      <c r="AC39" s="94">
        <v>256882</v>
      </c>
      <c r="AD39" s="94">
        <v>50764</v>
      </c>
      <c r="AE39" s="95">
        <v>0</v>
      </c>
      <c r="AF39" s="18">
        <v>489270</v>
      </c>
      <c r="AI39" s="106">
        <v>4</v>
      </c>
      <c r="AJ39" s="213">
        <v>29756</v>
      </c>
      <c r="AK39" s="213">
        <v>113577</v>
      </c>
      <c r="AL39" s="213">
        <v>174039</v>
      </c>
      <c r="AM39" s="213">
        <v>75548</v>
      </c>
      <c r="AN39" s="214">
        <v>8481</v>
      </c>
      <c r="AO39" s="18">
        <v>401401</v>
      </c>
      <c r="AR39" s="106">
        <v>4</v>
      </c>
      <c r="AS39" s="280">
        <v>34395</v>
      </c>
      <c r="AT39" s="280">
        <v>131967</v>
      </c>
      <c r="AU39" s="280">
        <v>203935</v>
      </c>
      <c r="AV39" s="280">
        <v>87790</v>
      </c>
      <c r="AW39" s="281">
        <v>9837</v>
      </c>
      <c r="AX39" s="18">
        <v>467923</v>
      </c>
      <c r="BA39" s="106">
        <v>4</v>
      </c>
      <c r="BB39" s="349">
        <v>40054</v>
      </c>
      <c r="BC39" s="349">
        <v>157864</v>
      </c>
      <c r="BD39" s="349">
        <v>259517</v>
      </c>
      <c r="BE39" s="349">
        <v>42529</v>
      </c>
      <c r="BF39" s="350">
        <v>0</v>
      </c>
      <c r="BG39" s="18">
        <v>499964</v>
      </c>
      <c r="BJ39" s="106">
        <v>4</v>
      </c>
      <c r="BK39" s="421">
        <v>37431</v>
      </c>
      <c r="BL39" s="421">
        <v>149791</v>
      </c>
      <c r="BM39" s="421">
        <v>250610</v>
      </c>
      <c r="BN39" s="421">
        <v>41605</v>
      </c>
      <c r="BO39" s="423">
        <v>0</v>
      </c>
      <c r="BP39" s="18">
        <v>479437</v>
      </c>
      <c r="BS39" s="106">
        <v>4</v>
      </c>
      <c r="BT39" s="432">
        <v>39912</v>
      </c>
      <c r="BU39" s="432">
        <v>161181</v>
      </c>
      <c r="BV39" s="432">
        <v>267132</v>
      </c>
      <c r="BW39" s="432">
        <v>42493</v>
      </c>
      <c r="BX39" s="432">
        <v>0</v>
      </c>
      <c r="BY39" s="433">
        <f t="shared" si="12"/>
        <v>510718</v>
      </c>
      <c r="CB39" s="106">
        <v>4</v>
      </c>
      <c r="CC39" s="432">
        <v>34836</v>
      </c>
      <c r="CD39" s="432">
        <v>132686</v>
      </c>
      <c r="CE39" s="432">
        <v>203039</v>
      </c>
      <c r="CF39" s="432">
        <v>92213</v>
      </c>
      <c r="CG39" s="432">
        <v>10568</v>
      </c>
      <c r="CH39" s="433">
        <f t="shared" si="13"/>
        <v>473342</v>
      </c>
      <c r="CK39" s="106">
        <v>4</v>
      </c>
      <c r="CL39" s="446">
        <v>39391</v>
      </c>
      <c r="CM39" s="446">
        <v>156879</v>
      </c>
      <c r="CN39" s="446">
        <v>260877</v>
      </c>
      <c r="CO39" s="446">
        <v>43155</v>
      </c>
      <c r="CP39" s="446">
        <v>0</v>
      </c>
      <c r="CQ39" s="455">
        <v>500302</v>
      </c>
      <c r="CT39" s="106">
        <v>4</v>
      </c>
      <c r="CU39" s="446">
        <v>35902</v>
      </c>
      <c r="CV39" s="446">
        <v>137370</v>
      </c>
      <c r="CW39" s="446">
        <v>208302</v>
      </c>
      <c r="CX39" s="446">
        <v>95309</v>
      </c>
      <c r="CY39" s="446">
        <v>10365</v>
      </c>
      <c r="CZ39" s="455">
        <v>487247</v>
      </c>
      <c r="DC39" s="106">
        <v>4</v>
      </c>
      <c r="DD39" s="446">
        <v>31739</v>
      </c>
      <c r="DE39" s="446">
        <v>117218</v>
      </c>
      <c r="DF39" s="446">
        <v>199076</v>
      </c>
      <c r="DG39" s="446">
        <v>33263</v>
      </c>
      <c r="DH39" s="446">
        <v>0</v>
      </c>
      <c r="DI39" s="455">
        <v>381297</v>
      </c>
      <c r="DL39" s="106">
        <v>4</v>
      </c>
      <c r="DM39" s="446">
        <v>38327</v>
      </c>
      <c r="DN39" s="446">
        <v>152430</v>
      </c>
      <c r="DO39" s="446">
        <v>249861</v>
      </c>
      <c r="DP39" s="446">
        <v>47640</v>
      </c>
      <c r="DQ39" s="446">
        <v>0</v>
      </c>
      <c r="DR39" s="455">
        <v>488258</v>
      </c>
    </row>
    <row r="40" spans="2:122" x14ac:dyDescent="0.25">
      <c r="B40" s="1">
        <v>6</v>
      </c>
      <c r="C40" s="37">
        <v>83362</v>
      </c>
      <c r="D40" s="105">
        <v>73356</v>
      </c>
      <c r="E40" s="37">
        <v>60626</v>
      </c>
      <c r="F40" s="290">
        <v>69405</v>
      </c>
      <c r="G40" s="431">
        <v>72453</v>
      </c>
      <c r="H40" s="431">
        <v>70573</v>
      </c>
      <c r="I40" s="431">
        <f t="shared" si="14"/>
        <v>70508</v>
      </c>
      <c r="J40" s="431">
        <f t="shared" si="15"/>
        <v>69075</v>
      </c>
      <c r="K40" s="470">
        <v>54589</v>
      </c>
      <c r="L40" s="470">
        <v>73424</v>
      </c>
      <c r="M40" s="470">
        <v>72264</v>
      </c>
      <c r="N40" s="470">
        <v>72132</v>
      </c>
      <c r="Q40" s="1">
        <v>6</v>
      </c>
      <c r="R40" s="55">
        <v>58150</v>
      </c>
      <c r="S40" s="55">
        <v>24271</v>
      </c>
      <c r="T40" s="54">
        <v>940</v>
      </c>
      <c r="U40" s="54">
        <v>0</v>
      </c>
      <c r="V40" s="56">
        <v>0</v>
      </c>
      <c r="W40" s="18">
        <v>83362</v>
      </c>
      <c r="Z40" s="1">
        <v>6</v>
      </c>
      <c r="AA40" s="94">
        <v>50794</v>
      </c>
      <c r="AB40" s="94">
        <v>21559</v>
      </c>
      <c r="AC40" s="94">
        <v>1003</v>
      </c>
      <c r="AD40" s="93">
        <v>0</v>
      </c>
      <c r="AE40" s="95">
        <v>0</v>
      </c>
      <c r="AF40" s="18">
        <v>73356</v>
      </c>
      <c r="AI40" s="106">
        <v>6</v>
      </c>
      <c r="AJ40" s="213">
        <v>41443</v>
      </c>
      <c r="AK40" s="213">
        <v>18372</v>
      </c>
      <c r="AL40" s="212">
        <v>811</v>
      </c>
      <c r="AM40" s="212">
        <v>0</v>
      </c>
      <c r="AN40" s="214">
        <v>0</v>
      </c>
      <c r="AO40" s="18">
        <v>60626</v>
      </c>
      <c r="AR40" s="106">
        <v>6</v>
      </c>
      <c r="AS40" s="280">
        <v>48230</v>
      </c>
      <c r="AT40" s="280">
        <v>20356</v>
      </c>
      <c r="AU40" s="279">
        <v>819</v>
      </c>
      <c r="AV40" s="279">
        <v>0</v>
      </c>
      <c r="AW40" s="281">
        <v>0</v>
      </c>
      <c r="AX40" s="18">
        <v>69405</v>
      </c>
      <c r="BA40" s="106">
        <v>6</v>
      </c>
      <c r="BB40" s="349">
        <v>50062</v>
      </c>
      <c r="BC40" s="349">
        <v>21594</v>
      </c>
      <c r="BD40" s="348">
        <v>797</v>
      </c>
      <c r="BE40" s="348">
        <v>0</v>
      </c>
      <c r="BF40" s="350">
        <v>0</v>
      </c>
      <c r="BG40" s="18">
        <v>72453</v>
      </c>
      <c r="BJ40" s="106">
        <v>6</v>
      </c>
      <c r="BK40" s="421">
        <v>48656</v>
      </c>
      <c r="BL40" s="421">
        <v>21116</v>
      </c>
      <c r="BM40" s="420">
        <v>801</v>
      </c>
      <c r="BN40" s="420">
        <v>0</v>
      </c>
      <c r="BO40" s="423">
        <v>0</v>
      </c>
      <c r="BP40" s="18">
        <v>70573</v>
      </c>
      <c r="BS40" s="106">
        <v>6</v>
      </c>
      <c r="BT40" s="432">
        <v>47784</v>
      </c>
      <c r="BU40" s="432">
        <v>21784</v>
      </c>
      <c r="BV40" s="432">
        <v>940</v>
      </c>
      <c r="BW40" s="432">
        <v>0</v>
      </c>
      <c r="BX40" s="432">
        <v>0</v>
      </c>
      <c r="BY40" s="433">
        <f t="shared" si="12"/>
        <v>70508</v>
      </c>
      <c r="CB40" s="106">
        <v>6</v>
      </c>
      <c r="CC40" s="432">
        <v>48053</v>
      </c>
      <c r="CD40" s="432">
        <v>17964</v>
      </c>
      <c r="CE40" s="432">
        <v>827</v>
      </c>
      <c r="CF40" s="432">
        <v>2231</v>
      </c>
      <c r="CG40" s="432">
        <v>0</v>
      </c>
      <c r="CH40" s="433">
        <f t="shared" si="13"/>
        <v>69075</v>
      </c>
      <c r="CK40" s="106">
        <v>6</v>
      </c>
      <c r="CL40" s="446">
        <v>50509</v>
      </c>
      <c r="CM40" s="446">
        <v>22084</v>
      </c>
      <c r="CN40" s="446">
        <v>831</v>
      </c>
      <c r="CO40" s="446">
        <v>0</v>
      </c>
      <c r="CP40" s="446">
        <v>0</v>
      </c>
      <c r="CQ40" s="455">
        <v>73424</v>
      </c>
      <c r="CT40" s="106">
        <v>6</v>
      </c>
      <c r="CU40" s="446">
        <v>49976</v>
      </c>
      <c r="CV40" s="446">
        <v>19155</v>
      </c>
      <c r="CW40" s="446">
        <v>857</v>
      </c>
      <c r="CX40" s="446">
        <v>2276</v>
      </c>
      <c r="CY40" s="446">
        <v>0</v>
      </c>
      <c r="CZ40" s="455">
        <v>72264</v>
      </c>
      <c r="DC40" s="106">
        <v>6</v>
      </c>
      <c r="DD40" s="446">
        <v>38512</v>
      </c>
      <c r="DE40" s="446">
        <v>15422</v>
      </c>
      <c r="DF40" s="446">
        <v>655</v>
      </c>
      <c r="DG40" s="446">
        <v>0</v>
      </c>
      <c r="DH40" s="446">
        <v>0</v>
      </c>
      <c r="DI40" s="455">
        <v>54589</v>
      </c>
      <c r="DL40" s="106">
        <v>6</v>
      </c>
      <c r="DM40" s="446">
        <v>49737</v>
      </c>
      <c r="DN40" s="446">
        <v>21549</v>
      </c>
      <c r="DO40" s="446">
        <v>847</v>
      </c>
      <c r="DP40" s="446">
        <v>0</v>
      </c>
      <c r="DQ40" s="446">
        <v>0</v>
      </c>
      <c r="DR40" s="455">
        <v>72132</v>
      </c>
    </row>
    <row r="41" spans="2:122" x14ac:dyDescent="0.25">
      <c r="B41" s="1">
        <v>7</v>
      </c>
      <c r="C41" s="37">
        <v>19843</v>
      </c>
      <c r="D41" s="105">
        <v>20278</v>
      </c>
      <c r="E41" s="37">
        <v>16818</v>
      </c>
      <c r="F41" s="290">
        <v>20080</v>
      </c>
      <c r="G41" s="431">
        <v>19477</v>
      </c>
      <c r="H41" s="431">
        <v>18954</v>
      </c>
      <c r="I41" s="431">
        <f t="shared" si="14"/>
        <v>19657</v>
      </c>
      <c r="J41" s="431">
        <f t="shared" si="15"/>
        <v>19358</v>
      </c>
      <c r="K41" s="470">
        <v>15362</v>
      </c>
      <c r="L41" s="470">
        <v>19561</v>
      </c>
      <c r="M41" s="470">
        <v>21325</v>
      </c>
      <c r="N41" s="470">
        <v>19664</v>
      </c>
      <c r="Q41" s="1">
        <v>7</v>
      </c>
      <c r="R41" s="55">
        <v>9888</v>
      </c>
      <c r="S41" s="55">
        <v>8842</v>
      </c>
      <c r="T41" s="55">
        <v>1113</v>
      </c>
      <c r="U41" s="54">
        <v>0</v>
      </c>
      <c r="V41" s="56">
        <v>0</v>
      </c>
      <c r="W41" s="18">
        <v>19843</v>
      </c>
      <c r="Z41" s="1">
        <v>7</v>
      </c>
      <c r="AA41" s="94">
        <v>10688</v>
      </c>
      <c r="AB41" s="94">
        <v>8594</v>
      </c>
      <c r="AC41" s="93">
        <v>996</v>
      </c>
      <c r="AD41" s="93">
        <v>0</v>
      </c>
      <c r="AE41" s="95">
        <v>0</v>
      </c>
      <c r="AF41" s="18">
        <v>20278</v>
      </c>
      <c r="AI41" s="106">
        <v>7</v>
      </c>
      <c r="AJ41" s="213">
        <v>9399</v>
      </c>
      <c r="AK41" s="213">
        <v>6624</v>
      </c>
      <c r="AL41" s="212">
        <v>795</v>
      </c>
      <c r="AM41" s="212">
        <v>0</v>
      </c>
      <c r="AN41" s="214">
        <v>0</v>
      </c>
      <c r="AO41" s="18">
        <v>16818</v>
      </c>
      <c r="AR41" s="106">
        <v>7</v>
      </c>
      <c r="AS41" s="280">
        <v>11233</v>
      </c>
      <c r="AT41" s="280">
        <v>7914</v>
      </c>
      <c r="AU41" s="279">
        <v>932</v>
      </c>
      <c r="AV41" s="279">
        <v>0</v>
      </c>
      <c r="AW41" s="281">
        <v>0</v>
      </c>
      <c r="AX41" s="18">
        <v>20080</v>
      </c>
      <c r="BA41" s="106">
        <v>7</v>
      </c>
      <c r="BB41" s="349">
        <v>10216</v>
      </c>
      <c r="BC41" s="349">
        <v>8217</v>
      </c>
      <c r="BD41" s="349">
        <v>1044</v>
      </c>
      <c r="BE41" s="348">
        <v>0</v>
      </c>
      <c r="BF41" s="350">
        <v>0</v>
      </c>
      <c r="BG41" s="18">
        <v>19477</v>
      </c>
      <c r="BJ41" s="106">
        <v>7</v>
      </c>
      <c r="BK41" s="421">
        <v>9763</v>
      </c>
      <c r="BL41" s="421">
        <v>8183</v>
      </c>
      <c r="BM41" s="421">
        <v>1008</v>
      </c>
      <c r="BN41" s="420">
        <v>0</v>
      </c>
      <c r="BO41" s="423">
        <v>0</v>
      </c>
      <c r="BP41" s="18">
        <v>18954</v>
      </c>
      <c r="BS41" s="106">
        <v>7</v>
      </c>
      <c r="BT41" s="432">
        <v>10619</v>
      </c>
      <c r="BU41" s="432">
        <v>8089</v>
      </c>
      <c r="BV41" s="432">
        <v>949</v>
      </c>
      <c r="BW41" s="432">
        <v>0</v>
      </c>
      <c r="BX41" s="432">
        <v>0</v>
      </c>
      <c r="BY41" s="433">
        <f t="shared" si="12"/>
        <v>19657</v>
      </c>
      <c r="CB41" s="106">
        <v>7</v>
      </c>
      <c r="CC41" s="432">
        <v>10825</v>
      </c>
      <c r="CD41" s="432">
        <v>7640</v>
      </c>
      <c r="CE41" s="432">
        <v>893</v>
      </c>
      <c r="CF41" s="432">
        <v>0</v>
      </c>
      <c r="CG41" s="432">
        <v>0</v>
      </c>
      <c r="CH41" s="433">
        <f t="shared" si="13"/>
        <v>19358</v>
      </c>
      <c r="CK41" s="106">
        <v>7</v>
      </c>
      <c r="CL41" s="446">
        <v>10317</v>
      </c>
      <c r="CM41" s="446">
        <v>8222</v>
      </c>
      <c r="CN41" s="446">
        <v>1022</v>
      </c>
      <c r="CO41" s="446">
        <v>0</v>
      </c>
      <c r="CP41" s="446">
        <v>0</v>
      </c>
      <c r="CQ41" s="455">
        <v>19561</v>
      </c>
      <c r="CT41" s="106">
        <v>7</v>
      </c>
      <c r="CU41" s="446">
        <v>12057</v>
      </c>
      <c r="CV41" s="446">
        <v>8274</v>
      </c>
      <c r="CW41" s="446">
        <v>993</v>
      </c>
      <c r="CX41" s="446">
        <v>0</v>
      </c>
      <c r="CY41" s="446">
        <v>0</v>
      </c>
      <c r="CZ41" s="455">
        <v>21325</v>
      </c>
      <c r="DC41" s="106">
        <v>7</v>
      </c>
      <c r="DD41" s="446">
        <v>7984</v>
      </c>
      <c r="DE41" s="446">
        <v>6637</v>
      </c>
      <c r="DF41" s="446">
        <v>741</v>
      </c>
      <c r="DG41" s="446">
        <v>0</v>
      </c>
      <c r="DH41" s="446">
        <v>0</v>
      </c>
      <c r="DI41" s="455">
        <v>15362</v>
      </c>
      <c r="DL41" s="106">
        <v>7</v>
      </c>
      <c r="DM41" s="446">
        <v>10483</v>
      </c>
      <c r="DN41" s="446">
        <v>8250</v>
      </c>
      <c r="DO41" s="446">
        <v>931</v>
      </c>
      <c r="DP41" s="446">
        <v>0</v>
      </c>
      <c r="DQ41" s="446">
        <v>0</v>
      </c>
      <c r="DR41" s="455">
        <v>19664</v>
      </c>
    </row>
    <row r="42" spans="2:122" x14ac:dyDescent="0.25">
      <c r="B42" s="1">
        <v>8</v>
      </c>
      <c r="C42" s="37">
        <v>24842</v>
      </c>
      <c r="D42" s="105">
        <v>0</v>
      </c>
      <c r="E42" s="37">
        <v>224</v>
      </c>
      <c r="F42" s="290">
        <v>207</v>
      </c>
      <c r="G42" s="431">
        <v>29478</v>
      </c>
      <c r="H42" s="431">
        <v>24329</v>
      </c>
      <c r="I42" s="431">
        <f t="shared" si="14"/>
        <v>22706</v>
      </c>
      <c r="J42" s="431">
        <f t="shared" si="15"/>
        <v>0</v>
      </c>
      <c r="K42" s="470">
        <v>23654</v>
      </c>
      <c r="L42" s="470">
        <v>23672</v>
      </c>
      <c r="M42" s="470">
        <v>162</v>
      </c>
      <c r="N42" s="470">
        <v>24176</v>
      </c>
      <c r="Q42" s="1">
        <v>8</v>
      </c>
      <c r="R42" s="55">
        <v>24842</v>
      </c>
      <c r="S42" s="54">
        <v>0</v>
      </c>
      <c r="T42" s="54">
        <v>0</v>
      </c>
      <c r="U42" s="54">
        <v>0</v>
      </c>
      <c r="V42" s="56">
        <v>0</v>
      </c>
      <c r="W42" s="18">
        <v>24842</v>
      </c>
      <c r="Z42" s="1">
        <v>8</v>
      </c>
      <c r="AA42" s="96">
        <v>0</v>
      </c>
      <c r="AB42" s="96">
        <v>0</v>
      </c>
      <c r="AC42" s="96">
        <v>0</v>
      </c>
      <c r="AD42" s="96">
        <v>0</v>
      </c>
      <c r="AE42" s="96">
        <v>0</v>
      </c>
      <c r="AF42" s="18">
        <v>0</v>
      </c>
      <c r="AI42" s="106">
        <v>8</v>
      </c>
      <c r="AJ42" s="212">
        <v>224</v>
      </c>
      <c r="AK42" s="212">
        <v>0</v>
      </c>
      <c r="AL42" s="212">
        <v>0</v>
      </c>
      <c r="AM42" s="212">
        <v>0</v>
      </c>
      <c r="AN42" s="214">
        <v>0</v>
      </c>
      <c r="AO42" s="106">
        <v>224</v>
      </c>
      <c r="AR42" s="106">
        <v>8</v>
      </c>
      <c r="AS42" s="279">
        <v>207</v>
      </c>
      <c r="AT42" s="279">
        <v>0</v>
      </c>
      <c r="AU42" s="279">
        <v>0</v>
      </c>
      <c r="AV42" s="279">
        <v>0</v>
      </c>
      <c r="AW42" s="281">
        <v>0</v>
      </c>
      <c r="AX42" s="106">
        <v>207</v>
      </c>
      <c r="BA42" s="106">
        <v>8</v>
      </c>
      <c r="BB42" s="349">
        <v>29478</v>
      </c>
      <c r="BC42" s="348">
        <v>0</v>
      </c>
      <c r="BD42" s="348">
        <v>0</v>
      </c>
      <c r="BE42" s="348">
        <v>0</v>
      </c>
      <c r="BF42" s="350">
        <v>0</v>
      </c>
      <c r="BG42" s="18">
        <v>29478</v>
      </c>
      <c r="BJ42" s="106">
        <v>8</v>
      </c>
      <c r="BK42" s="421">
        <v>24329</v>
      </c>
      <c r="BL42" s="420">
        <v>0</v>
      </c>
      <c r="BM42" s="420">
        <v>0</v>
      </c>
      <c r="BN42" s="420">
        <v>0</v>
      </c>
      <c r="BO42" s="423">
        <v>0</v>
      </c>
      <c r="BP42" s="18">
        <v>24329</v>
      </c>
      <c r="BS42" s="106">
        <v>8</v>
      </c>
      <c r="BT42" s="432">
        <v>22706</v>
      </c>
      <c r="BU42" s="432">
        <v>0</v>
      </c>
      <c r="BV42" s="432">
        <v>0</v>
      </c>
      <c r="BW42" s="432">
        <v>0</v>
      </c>
      <c r="BX42" s="432">
        <v>0</v>
      </c>
      <c r="BY42" s="433">
        <f t="shared" si="12"/>
        <v>22706</v>
      </c>
      <c r="CB42" s="106">
        <v>8</v>
      </c>
      <c r="CC42" s="432">
        <v>0</v>
      </c>
      <c r="CD42" s="432">
        <v>0</v>
      </c>
      <c r="CE42" s="432">
        <v>0</v>
      </c>
      <c r="CF42" s="432">
        <v>0</v>
      </c>
      <c r="CG42" s="432">
        <v>0</v>
      </c>
      <c r="CH42" s="433">
        <f t="shared" si="13"/>
        <v>0</v>
      </c>
      <c r="CK42" s="106">
        <v>8</v>
      </c>
      <c r="CL42" s="446">
        <v>23672</v>
      </c>
      <c r="CM42" s="446">
        <v>0</v>
      </c>
      <c r="CN42" s="446">
        <v>0</v>
      </c>
      <c r="CO42" s="446">
        <v>0</v>
      </c>
      <c r="CP42" s="446">
        <v>0</v>
      </c>
      <c r="CQ42" s="455">
        <v>23672</v>
      </c>
      <c r="CT42" s="106">
        <v>8</v>
      </c>
      <c r="CU42" s="446">
        <v>162</v>
      </c>
      <c r="CV42" s="446">
        <v>0</v>
      </c>
      <c r="CW42" s="446">
        <v>0</v>
      </c>
      <c r="CX42" s="446">
        <v>0</v>
      </c>
      <c r="CY42" s="446">
        <v>0</v>
      </c>
      <c r="CZ42" s="455">
        <v>162</v>
      </c>
      <c r="DC42" s="106">
        <v>8</v>
      </c>
      <c r="DD42" s="446">
        <v>23654</v>
      </c>
      <c r="DE42" s="446">
        <v>0</v>
      </c>
      <c r="DF42" s="446">
        <v>0</v>
      </c>
      <c r="DG42" s="446">
        <v>0</v>
      </c>
      <c r="DH42" s="446">
        <v>0</v>
      </c>
      <c r="DI42" s="455">
        <v>23654</v>
      </c>
      <c r="DL42" s="106">
        <v>8</v>
      </c>
      <c r="DM42" s="446">
        <v>24176</v>
      </c>
      <c r="DN42" s="446">
        <v>0</v>
      </c>
      <c r="DO42" s="446">
        <v>0</v>
      </c>
      <c r="DP42" s="446">
        <v>0</v>
      </c>
      <c r="DQ42" s="446">
        <v>0</v>
      </c>
      <c r="DR42" s="455">
        <v>24176</v>
      </c>
    </row>
    <row r="43" spans="2:122" x14ac:dyDescent="0.25">
      <c r="B43" s="1">
        <v>9</v>
      </c>
      <c r="C43" s="37">
        <v>78896</v>
      </c>
      <c r="D43" s="105">
        <v>80856</v>
      </c>
      <c r="E43" s="37">
        <v>83620</v>
      </c>
      <c r="F43" s="290">
        <v>101432</v>
      </c>
      <c r="G43" s="431">
        <v>91884</v>
      </c>
      <c r="H43" s="431">
        <v>75249</v>
      </c>
      <c r="I43" s="431">
        <f t="shared" si="14"/>
        <v>84290</v>
      </c>
      <c r="J43" s="431">
        <f t="shared" si="15"/>
        <v>85115</v>
      </c>
      <c r="K43" s="470">
        <v>45263</v>
      </c>
      <c r="L43" s="470">
        <v>76545</v>
      </c>
      <c r="M43" s="470">
        <v>98325</v>
      </c>
      <c r="N43" s="470">
        <v>76774</v>
      </c>
      <c r="Q43" s="1">
        <v>9</v>
      </c>
      <c r="R43" s="55">
        <v>2317</v>
      </c>
      <c r="S43" s="55">
        <v>44709</v>
      </c>
      <c r="T43" s="55">
        <v>31869</v>
      </c>
      <c r="U43" s="54">
        <v>0</v>
      </c>
      <c r="V43" s="56">
        <v>0</v>
      </c>
      <c r="W43" s="18">
        <v>78896</v>
      </c>
      <c r="Z43" s="1">
        <v>9</v>
      </c>
      <c r="AA43" s="93">
        <v>0</v>
      </c>
      <c r="AB43" s="94">
        <v>3733</v>
      </c>
      <c r="AC43" s="94">
        <v>8496</v>
      </c>
      <c r="AD43" s="94">
        <v>68627</v>
      </c>
      <c r="AE43" s="95">
        <v>0</v>
      </c>
      <c r="AF43" s="18">
        <v>80856</v>
      </c>
      <c r="AI43" s="106">
        <v>9</v>
      </c>
      <c r="AJ43" s="213">
        <v>16939</v>
      </c>
      <c r="AK43" s="213">
        <v>5120</v>
      </c>
      <c r="AL43" s="213">
        <v>7969</v>
      </c>
      <c r="AM43" s="213">
        <v>53592</v>
      </c>
      <c r="AN43" s="214">
        <v>0</v>
      </c>
      <c r="AO43" s="18">
        <v>83620</v>
      </c>
      <c r="AR43" s="106">
        <v>9</v>
      </c>
      <c r="AS43" s="280">
        <v>16908</v>
      </c>
      <c r="AT43" s="280">
        <v>5860</v>
      </c>
      <c r="AU43" s="280">
        <v>8778</v>
      </c>
      <c r="AV43" s="280">
        <v>69885</v>
      </c>
      <c r="AW43" s="281">
        <v>0</v>
      </c>
      <c r="AX43" s="18">
        <v>101432</v>
      </c>
      <c r="BA43" s="106">
        <v>9</v>
      </c>
      <c r="BB43" s="349">
        <v>2034</v>
      </c>
      <c r="BC43" s="349">
        <v>52955</v>
      </c>
      <c r="BD43" s="349">
        <v>36895</v>
      </c>
      <c r="BE43" s="348">
        <v>0</v>
      </c>
      <c r="BF43" s="350">
        <v>0</v>
      </c>
      <c r="BG43" s="18">
        <v>91884</v>
      </c>
      <c r="BJ43" s="106">
        <v>9</v>
      </c>
      <c r="BK43" s="421">
        <v>1700</v>
      </c>
      <c r="BL43" s="421">
        <v>42964</v>
      </c>
      <c r="BM43" s="421">
        <v>30585</v>
      </c>
      <c r="BN43" s="420">
        <v>0</v>
      </c>
      <c r="BO43" s="423">
        <v>0</v>
      </c>
      <c r="BP43" s="18">
        <v>75249</v>
      </c>
      <c r="BS43" s="106">
        <v>9</v>
      </c>
      <c r="BT43" s="432">
        <v>67</v>
      </c>
      <c r="BU43" s="432">
        <v>46713</v>
      </c>
      <c r="BV43" s="432">
        <v>37510</v>
      </c>
      <c r="BW43" s="432">
        <v>0</v>
      </c>
      <c r="BX43" s="432">
        <v>0</v>
      </c>
      <c r="BY43" s="433">
        <f t="shared" si="12"/>
        <v>84290</v>
      </c>
      <c r="CB43" s="106">
        <v>9</v>
      </c>
      <c r="CC43" s="432">
        <v>0</v>
      </c>
      <c r="CD43" s="432">
        <v>486</v>
      </c>
      <c r="CE43" s="432">
        <v>9387</v>
      </c>
      <c r="CF43" s="432">
        <v>75242</v>
      </c>
      <c r="CG43" s="432">
        <v>0</v>
      </c>
      <c r="CH43" s="433">
        <f t="shared" si="13"/>
        <v>85115</v>
      </c>
      <c r="CK43" s="106">
        <v>9</v>
      </c>
      <c r="CL43" s="446">
        <v>1253</v>
      </c>
      <c r="CM43" s="446">
        <v>43628</v>
      </c>
      <c r="CN43" s="446">
        <v>31664</v>
      </c>
      <c r="CO43" s="446">
        <v>0</v>
      </c>
      <c r="CP43" s="446">
        <v>0</v>
      </c>
      <c r="CQ43" s="455">
        <v>76545</v>
      </c>
      <c r="CT43" s="106">
        <v>9</v>
      </c>
      <c r="CU43" s="446">
        <v>13766</v>
      </c>
      <c r="CV43" s="446">
        <v>3971</v>
      </c>
      <c r="CW43" s="446">
        <v>9034</v>
      </c>
      <c r="CX43" s="446">
        <v>71555</v>
      </c>
      <c r="CY43" s="446">
        <v>0</v>
      </c>
      <c r="CZ43" s="455">
        <v>98325</v>
      </c>
      <c r="DC43" s="106">
        <v>9</v>
      </c>
      <c r="DD43" s="446">
        <v>0</v>
      </c>
      <c r="DE43" s="446">
        <v>24777</v>
      </c>
      <c r="DF43" s="446">
        <v>20486</v>
      </c>
      <c r="DG43" s="446">
        <v>0</v>
      </c>
      <c r="DH43" s="446">
        <v>0</v>
      </c>
      <c r="DI43" s="455">
        <v>45263</v>
      </c>
      <c r="DL43" s="106">
        <v>9</v>
      </c>
      <c r="DM43" s="446">
        <v>1381</v>
      </c>
      <c r="DN43" s="446">
        <v>43780</v>
      </c>
      <c r="DO43" s="446">
        <v>31612</v>
      </c>
      <c r="DP43" s="446">
        <v>0</v>
      </c>
      <c r="DQ43" s="446">
        <v>0</v>
      </c>
      <c r="DR43" s="455">
        <v>76774</v>
      </c>
    </row>
    <row r="44" spans="2:122" x14ac:dyDescent="0.25">
      <c r="B44" s="9" t="s">
        <v>5</v>
      </c>
      <c r="C44" s="35">
        <v>954682</v>
      </c>
      <c r="D44" s="35">
        <v>894471</v>
      </c>
      <c r="E44" s="35">
        <v>744865</v>
      </c>
      <c r="F44" s="35">
        <v>876446</v>
      </c>
      <c r="G44" s="35">
        <v>955760</v>
      </c>
      <c r="H44" s="35">
        <v>887979</v>
      </c>
      <c r="I44" s="436">
        <f>SUM(I37:I43)</f>
        <v>934996</v>
      </c>
      <c r="J44" s="436">
        <f>SUM(J37:J43)</f>
        <v>876782</v>
      </c>
      <c r="K44" s="481">
        <v>671396</v>
      </c>
      <c r="L44" s="481">
        <v>922637</v>
      </c>
      <c r="M44" s="481">
        <v>913635</v>
      </c>
      <c r="N44" s="481">
        <v>907625</v>
      </c>
      <c r="Q44" s="26" t="s">
        <v>5</v>
      </c>
      <c r="R44" s="57">
        <v>151420</v>
      </c>
      <c r="S44" s="57">
        <v>293369</v>
      </c>
      <c r="T44" s="57">
        <v>339665</v>
      </c>
      <c r="U44" s="57">
        <v>144883</v>
      </c>
      <c r="V44" s="58">
        <v>25344</v>
      </c>
      <c r="W44" s="18">
        <v>954682</v>
      </c>
      <c r="Z44" s="26" t="s">
        <v>5</v>
      </c>
      <c r="AA44" s="97">
        <v>112508</v>
      </c>
      <c r="AB44" s="97">
        <v>224351</v>
      </c>
      <c r="AC44" s="97">
        <v>309389</v>
      </c>
      <c r="AD44" s="97">
        <v>222339</v>
      </c>
      <c r="AE44" s="98">
        <v>25884</v>
      </c>
      <c r="AF44" s="18">
        <v>894471</v>
      </c>
      <c r="AI44" s="26" t="s">
        <v>5</v>
      </c>
      <c r="AJ44" s="215">
        <v>111577</v>
      </c>
      <c r="AK44" s="215">
        <v>175972</v>
      </c>
      <c r="AL44" s="215">
        <v>217845</v>
      </c>
      <c r="AM44" s="215">
        <v>210689</v>
      </c>
      <c r="AN44" s="216">
        <v>28781</v>
      </c>
      <c r="AO44" s="18">
        <v>744865</v>
      </c>
      <c r="AR44" s="26" t="s">
        <v>5</v>
      </c>
      <c r="AS44" s="282">
        <v>127429</v>
      </c>
      <c r="AT44" s="282">
        <v>203732</v>
      </c>
      <c r="AU44" s="282">
        <v>255971</v>
      </c>
      <c r="AV44" s="282">
        <v>254760</v>
      </c>
      <c r="AW44" s="283">
        <v>34553</v>
      </c>
      <c r="AX44" s="18">
        <v>876446</v>
      </c>
      <c r="BA44" s="26" t="s">
        <v>5</v>
      </c>
      <c r="BB44" s="351">
        <v>148489</v>
      </c>
      <c r="BC44" s="351">
        <v>300816</v>
      </c>
      <c r="BD44" s="351">
        <v>332449</v>
      </c>
      <c r="BE44" s="351">
        <v>147349</v>
      </c>
      <c r="BF44" s="352">
        <v>26657</v>
      </c>
      <c r="BG44" s="18">
        <v>955760</v>
      </c>
      <c r="BJ44" s="26" t="s">
        <v>5</v>
      </c>
      <c r="BK44" s="422">
        <v>137898</v>
      </c>
      <c r="BL44" s="422">
        <v>278444</v>
      </c>
      <c r="BM44" s="422">
        <v>314596</v>
      </c>
      <c r="BN44" s="422">
        <v>133156</v>
      </c>
      <c r="BO44" s="424">
        <v>23884</v>
      </c>
      <c r="BP44" s="18">
        <v>887979</v>
      </c>
      <c r="BS44" s="26" t="s">
        <v>5</v>
      </c>
      <c r="BT44" s="432">
        <f>SUM(BT37:BT43)</f>
        <v>136918</v>
      </c>
      <c r="BU44" s="432">
        <f t="shared" ref="BU44:BY44" si="16">SUM(BU37:BU43)</f>
        <v>293957</v>
      </c>
      <c r="BV44" s="432">
        <f t="shared" si="16"/>
        <v>346563</v>
      </c>
      <c r="BW44" s="432">
        <f t="shared" si="16"/>
        <v>134382</v>
      </c>
      <c r="BX44" s="432">
        <f t="shared" si="16"/>
        <v>23176</v>
      </c>
      <c r="BY44" s="433">
        <f t="shared" si="16"/>
        <v>934996</v>
      </c>
      <c r="CB44" s="26" t="s">
        <v>5</v>
      </c>
      <c r="CC44" s="432">
        <f>SUM(CC37:CC43)</f>
        <v>110088</v>
      </c>
      <c r="CD44" s="432">
        <f t="shared" ref="CD44:CH44" si="17">SUM(CD37:CD43)</f>
        <v>196484</v>
      </c>
      <c r="CE44" s="432">
        <f t="shared" si="17"/>
        <v>260522</v>
      </c>
      <c r="CF44" s="432">
        <f t="shared" si="17"/>
        <v>273488</v>
      </c>
      <c r="CG44" s="432">
        <f t="shared" si="17"/>
        <v>36200</v>
      </c>
      <c r="CH44" s="433">
        <f t="shared" si="17"/>
        <v>876782</v>
      </c>
      <c r="CK44" s="26" t="s">
        <v>5</v>
      </c>
      <c r="CL44" s="455">
        <v>141319</v>
      </c>
      <c r="CM44" s="455">
        <v>288086</v>
      </c>
      <c r="CN44" s="455">
        <v>329306</v>
      </c>
      <c r="CO44" s="455">
        <v>139278</v>
      </c>
      <c r="CP44" s="455">
        <v>24647</v>
      </c>
      <c r="CQ44" s="455">
        <v>922637</v>
      </c>
      <c r="CT44" s="26" t="s">
        <v>5</v>
      </c>
      <c r="CU44" s="455">
        <v>128629</v>
      </c>
      <c r="CV44" s="455">
        <v>207015</v>
      </c>
      <c r="CW44" s="455">
        <v>264019</v>
      </c>
      <c r="CX44" s="455">
        <v>276811</v>
      </c>
      <c r="CY44" s="455">
        <v>37162</v>
      </c>
      <c r="CZ44" s="455">
        <v>913635</v>
      </c>
      <c r="DC44" s="26" t="s">
        <v>5</v>
      </c>
      <c r="DD44" s="455">
        <v>112683</v>
      </c>
      <c r="DE44" s="455">
        <v>194316</v>
      </c>
      <c r="DF44" s="455">
        <v>240219</v>
      </c>
      <c r="DG44" s="455">
        <v>104395</v>
      </c>
      <c r="DH44" s="455">
        <v>19783</v>
      </c>
      <c r="DI44" s="455">
        <v>671396</v>
      </c>
      <c r="DL44" s="26" t="s">
        <v>5</v>
      </c>
      <c r="DM44" s="455">
        <v>142960</v>
      </c>
      <c r="DN44" s="455">
        <v>277459</v>
      </c>
      <c r="DO44" s="455">
        <v>322599</v>
      </c>
      <c r="DP44" s="455">
        <v>140771</v>
      </c>
      <c r="DQ44" s="455">
        <v>23836</v>
      </c>
      <c r="DR44" s="455">
        <v>907625</v>
      </c>
    </row>
    <row r="45" spans="2:122" x14ac:dyDescent="0.25">
      <c r="I45" s="431"/>
      <c r="AI45" s="204"/>
      <c r="AJ45" s="204"/>
      <c r="AK45" s="204"/>
      <c r="AL45" s="204"/>
      <c r="AM45" s="204"/>
      <c r="AN45" s="204"/>
      <c r="AO45" s="106"/>
      <c r="AR45" s="268"/>
      <c r="AS45" s="268"/>
      <c r="AT45" s="268"/>
      <c r="AU45" s="268"/>
      <c r="AV45" s="268"/>
      <c r="AW45" s="268"/>
      <c r="CH45" s="437">
        <f>(CH44-BY44)/BY44</f>
        <v>-6.226122892504353E-2</v>
      </c>
      <c r="CQ45" s="437"/>
      <c r="CZ45" s="437"/>
      <c r="DD45" s="446"/>
      <c r="DE45" s="446"/>
      <c r="DF45" s="446"/>
      <c r="DG45" s="446"/>
      <c r="DH45" s="446"/>
      <c r="DI45" s="455"/>
      <c r="DM45" s="446"/>
      <c r="DN45" s="446"/>
      <c r="DO45" s="446"/>
      <c r="DP45" s="446"/>
      <c r="DQ45" s="446"/>
      <c r="DR45" s="455"/>
    </row>
    <row r="46" spans="2:122" x14ac:dyDescent="0.25">
      <c r="I46" s="431"/>
      <c r="AI46" s="204"/>
      <c r="AJ46" s="204"/>
      <c r="AK46" s="204"/>
      <c r="AL46" s="204"/>
      <c r="AM46" s="204"/>
      <c r="AN46" s="204"/>
      <c r="AO46" s="106"/>
      <c r="AR46" s="268"/>
      <c r="AS46" s="268"/>
      <c r="AT46" s="268"/>
      <c r="AU46" s="268"/>
      <c r="AV46" s="268"/>
      <c r="AW46" s="268"/>
    </row>
    <row r="47" spans="2:122" x14ac:dyDescent="0.25">
      <c r="I47" s="431"/>
      <c r="AI47" s="204"/>
      <c r="AJ47" s="204"/>
      <c r="AK47" s="204"/>
      <c r="AL47" s="204"/>
      <c r="AM47" s="204"/>
      <c r="AN47" s="204"/>
      <c r="AO47" s="106"/>
      <c r="AR47" s="268"/>
      <c r="AS47" s="268"/>
      <c r="AT47" s="268"/>
      <c r="AU47" s="268"/>
      <c r="AV47" s="268"/>
      <c r="AW47" s="268"/>
    </row>
    <row r="48" spans="2:122" x14ac:dyDescent="0.25">
      <c r="B48" s="17" t="s">
        <v>11</v>
      </c>
      <c r="I48" s="431"/>
      <c r="AI48" s="204"/>
      <c r="AJ48" s="204"/>
      <c r="AK48" s="204"/>
      <c r="AL48" s="204"/>
      <c r="AM48" s="204"/>
      <c r="AN48" s="204"/>
      <c r="AO48" s="106"/>
      <c r="AR48" s="268"/>
      <c r="AS48" s="268"/>
      <c r="AT48" s="268"/>
      <c r="AU48" s="268"/>
      <c r="AV48" s="268"/>
      <c r="AW48" s="268"/>
    </row>
    <row r="49" spans="2:122" x14ac:dyDescent="0.25">
      <c r="I49" s="431"/>
      <c r="Q49" s="486" t="s">
        <v>8</v>
      </c>
      <c r="R49" s="486"/>
      <c r="S49" s="486"/>
      <c r="T49" s="486"/>
      <c r="U49" s="486"/>
      <c r="V49" s="486"/>
      <c r="W49" s="486"/>
      <c r="Z49" s="486" t="s">
        <v>12</v>
      </c>
      <c r="AA49" s="486"/>
      <c r="AB49" s="486"/>
      <c r="AC49" s="486"/>
      <c r="AD49" s="486"/>
      <c r="AE49" s="486"/>
      <c r="AF49" s="486"/>
      <c r="AI49" s="486" t="s">
        <v>16</v>
      </c>
      <c r="AJ49" s="486"/>
      <c r="AK49" s="486"/>
      <c r="AL49" s="486"/>
      <c r="AM49" s="486"/>
      <c r="AN49" s="486"/>
      <c r="AO49" s="486"/>
      <c r="AR49" s="486" t="s">
        <v>17</v>
      </c>
      <c r="AS49" s="486"/>
      <c r="AT49" s="486"/>
      <c r="AU49" s="486"/>
      <c r="AV49" s="486"/>
      <c r="AW49" s="486"/>
      <c r="AX49" s="486"/>
      <c r="BA49" s="486" t="s">
        <v>20</v>
      </c>
      <c r="BB49" s="486"/>
      <c r="BC49" s="486"/>
      <c r="BD49" s="486"/>
      <c r="BE49" s="486"/>
      <c r="BF49" s="486"/>
      <c r="BG49" s="486"/>
      <c r="BJ49" s="486" t="s">
        <v>22</v>
      </c>
      <c r="BK49" s="486"/>
      <c r="BL49" s="486"/>
      <c r="BM49" s="486"/>
      <c r="BN49" s="486"/>
      <c r="BO49" s="486"/>
      <c r="BP49" s="486"/>
      <c r="BS49" s="486" t="s">
        <v>24</v>
      </c>
      <c r="BT49" s="486"/>
      <c r="BU49" s="486"/>
      <c r="BV49" s="486"/>
      <c r="BW49" s="486"/>
      <c r="BX49" s="486"/>
      <c r="BY49" s="486"/>
      <c r="CB49" s="486" t="s">
        <v>26</v>
      </c>
      <c r="CC49" s="486"/>
      <c r="CD49" s="486"/>
      <c r="CE49" s="486"/>
      <c r="CF49" s="486"/>
      <c r="CG49" s="486"/>
      <c r="CH49" s="486"/>
      <c r="CK49" s="486" t="s">
        <v>30</v>
      </c>
      <c r="CL49" s="486"/>
      <c r="CM49" s="486"/>
      <c r="CN49" s="486"/>
      <c r="CO49" s="486"/>
      <c r="CP49" s="486"/>
      <c r="CQ49" s="486"/>
      <c r="CT49" s="486" t="s">
        <v>31</v>
      </c>
      <c r="CU49" s="486"/>
      <c r="CV49" s="486"/>
      <c r="CW49" s="486"/>
      <c r="CX49" s="486"/>
      <c r="CY49" s="486"/>
      <c r="CZ49" s="486"/>
      <c r="DC49" s="486" t="s">
        <v>32</v>
      </c>
      <c r="DD49" s="486"/>
      <c r="DE49" s="486"/>
      <c r="DF49" s="486"/>
      <c r="DG49" s="486"/>
      <c r="DH49" s="486"/>
      <c r="DI49" s="486"/>
      <c r="DL49" s="486" t="s">
        <v>34</v>
      </c>
      <c r="DM49" s="486"/>
      <c r="DN49" s="486"/>
      <c r="DO49" s="486"/>
      <c r="DP49" s="486"/>
      <c r="DQ49" s="486"/>
      <c r="DR49" s="486"/>
    </row>
    <row r="50" spans="2:122" x14ac:dyDescent="0.25">
      <c r="B50" s="9"/>
      <c r="C50" s="485" t="s">
        <v>4</v>
      </c>
      <c r="D50" s="485"/>
      <c r="E50" s="110"/>
      <c r="F50" s="110"/>
      <c r="G50" s="291"/>
      <c r="H50" s="291"/>
      <c r="I50" s="434"/>
      <c r="J50" s="434"/>
      <c r="K50" s="490" t="s">
        <v>35</v>
      </c>
      <c r="L50" s="491"/>
      <c r="M50" s="491"/>
      <c r="N50" s="491"/>
      <c r="Q50" s="25"/>
      <c r="R50" s="493" t="s">
        <v>7</v>
      </c>
      <c r="S50" s="493"/>
      <c r="T50" s="493"/>
      <c r="U50" s="493"/>
      <c r="V50" s="493"/>
      <c r="W50" s="493"/>
      <c r="Z50" s="22"/>
      <c r="AA50" s="488" t="s">
        <v>7</v>
      </c>
      <c r="AB50" s="488"/>
      <c r="AC50" s="488"/>
      <c r="AD50" s="488"/>
      <c r="AE50" s="488"/>
      <c r="AF50" s="488"/>
      <c r="AI50" s="182"/>
      <c r="AJ50" s="489" t="s">
        <v>7</v>
      </c>
      <c r="AK50" s="489"/>
      <c r="AL50" s="489"/>
      <c r="AM50" s="489"/>
      <c r="AN50" s="489"/>
      <c r="AO50" s="489"/>
      <c r="AR50" s="223"/>
      <c r="AS50" s="494" t="s">
        <v>7</v>
      </c>
      <c r="AT50" s="494"/>
      <c r="AU50" s="494"/>
      <c r="AV50" s="494"/>
      <c r="AW50" s="494"/>
      <c r="AX50" s="494"/>
      <c r="BA50" s="293"/>
      <c r="BB50" s="487" t="s">
        <v>7</v>
      </c>
      <c r="BC50" s="487"/>
      <c r="BD50" s="487"/>
      <c r="BE50" s="487"/>
      <c r="BF50" s="487"/>
      <c r="BG50" s="487"/>
      <c r="BJ50" s="359"/>
      <c r="BK50" s="492" t="s">
        <v>7</v>
      </c>
      <c r="BL50" s="492"/>
      <c r="BM50" s="492"/>
      <c r="BN50" s="492"/>
      <c r="BO50" s="492"/>
      <c r="BP50" s="492"/>
      <c r="BS50" s="182"/>
      <c r="BT50" s="489" t="s">
        <v>7</v>
      </c>
      <c r="BU50" s="489"/>
      <c r="BV50" s="489"/>
      <c r="BW50" s="489"/>
      <c r="BX50" s="489"/>
      <c r="BY50" s="489"/>
      <c r="CB50" s="182"/>
      <c r="CC50" s="489" t="s">
        <v>7</v>
      </c>
      <c r="CD50" s="489"/>
      <c r="CE50" s="489"/>
      <c r="CF50" s="489"/>
      <c r="CG50" s="489"/>
      <c r="CH50" s="489"/>
      <c r="CK50" s="293"/>
      <c r="CL50" s="487" t="s">
        <v>7</v>
      </c>
      <c r="CM50" s="487"/>
      <c r="CN50" s="487"/>
      <c r="CO50" s="487"/>
      <c r="CP50" s="487"/>
      <c r="CQ50" s="487"/>
      <c r="CT50" s="22"/>
      <c r="CU50" s="488" t="s">
        <v>7</v>
      </c>
      <c r="CV50" s="488"/>
      <c r="CW50" s="488"/>
      <c r="CX50" s="488"/>
      <c r="CY50" s="488"/>
      <c r="CZ50" s="488"/>
      <c r="DC50" s="456"/>
      <c r="DD50" s="485" t="s">
        <v>7</v>
      </c>
      <c r="DE50" s="485"/>
      <c r="DF50" s="485"/>
      <c r="DG50" s="485"/>
      <c r="DH50" s="485"/>
      <c r="DI50" s="485"/>
      <c r="DL50" s="359"/>
      <c r="DM50" s="492" t="s">
        <v>7</v>
      </c>
      <c r="DN50" s="492"/>
      <c r="DO50" s="492"/>
      <c r="DP50" s="492"/>
      <c r="DQ50" s="492"/>
      <c r="DR50" s="492"/>
    </row>
    <row r="51" spans="2:122" ht="30" x14ac:dyDescent="0.25">
      <c r="B51" s="9" t="s">
        <v>1</v>
      </c>
      <c r="C51" s="291" t="s">
        <v>2</v>
      </c>
      <c r="D51" s="291" t="s">
        <v>3</v>
      </c>
      <c r="E51" s="292" t="s">
        <v>18</v>
      </c>
      <c r="F51" s="292" t="s">
        <v>19</v>
      </c>
      <c r="G51" s="292" t="s">
        <v>21</v>
      </c>
      <c r="H51" s="292" t="s">
        <v>23</v>
      </c>
      <c r="I51" s="435" t="s">
        <v>25</v>
      </c>
      <c r="J51" s="435" t="s">
        <v>27</v>
      </c>
      <c r="K51" s="482" t="s">
        <v>37</v>
      </c>
      <c r="L51" s="482" t="s">
        <v>38</v>
      </c>
      <c r="M51" s="482" t="s">
        <v>33</v>
      </c>
      <c r="N51" s="482" t="s">
        <v>36</v>
      </c>
      <c r="Q51" s="10" t="s">
        <v>1</v>
      </c>
      <c r="R51" s="11">
        <v>1</v>
      </c>
      <c r="S51" s="11">
        <v>2</v>
      </c>
      <c r="T51" s="11">
        <v>3</v>
      </c>
      <c r="U51" s="11">
        <v>4</v>
      </c>
      <c r="V51" s="11" t="s">
        <v>6</v>
      </c>
      <c r="W51" s="11" t="s">
        <v>5</v>
      </c>
      <c r="Z51" s="8" t="s">
        <v>1</v>
      </c>
      <c r="AA51" s="23">
        <v>1</v>
      </c>
      <c r="AB51" s="23">
        <v>2</v>
      </c>
      <c r="AC51" s="23">
        <v>3</v>
      </c>
      <c r="AD51" s="23">
        <v>4</v>
      </c>
      <c r="AE51" s="23" t="s">
        <v>6</v>
      </c>
      <c r="AF51" s="23" t="s">
        <v>5</v>
      </c>
      <c r="AI51" s="24" t="s">
        <v>1</v>
      </c>
      <c r="AJ51" s="183">
        <v>1</v>
      </c>
      <c r="AK51" s="183">
        <v>2</v>
      </c>
      <c r="AL51" s="183">
        <v>3</v>
      </c>
      <c r="AM51" s="183">
        <v>4</v>
      </c>
      <c r="AN51" s="183" t="s">
        <v>6</v>
      </c>
      <c r="AO51" s="183" t="s">
        <v>5</v>
      </c>
      <c r="AR51" s="224" t="s">
        <v>1</v>
      </c>
      <c r="AS51" s="225">
        <v>1</v>
      </c>
      <c r="AT51" s="225">
        <v>2</v>
      </c>
      <c r="AU51" s="225">
        <v>3</v>
      </c>
      <c r="AV51" s="225">
        <v>4</v>
      </c>
      <c r="AW51" s="225" t="s">
        <v>6</v>
      </c>
      <c r="AX51" s="225" t="s">
        <v>5</v>
      </c>
      <c r="BA51" s="107" t="s">
        <v>1</v>
      </c>
      <c r="BB51" s="294">
        <v>1</v>
      </c>
      <c r="BC51" s="294">
        <v>2</v>
      </c>
      <c r="BD51" s="294">
        <v>3</v>
      </c>
      <c r="BE51" s="294">
        <v>4</v>
      </c>
      <c r="BF51" s="294" t="s">
        <v>6</v>
      </c>
      <c r="BG51" s="294" t="s">
        <v>5</v>
      </c>
      <c r="BJ51" s="360" t="s">
        <v>1</v>
      </c>
      <c r="BK51" s="361">
        <v>1</v>
      </c>
      <c r="BL51" s="361">
        <v>2</v>
      </c>
      <c r="BM51" s="361">
        <v>3</v>
      </c>
      <c r="BN51" s="361">
        <v>4</v>
      </c>
      <c r="BO51" s="361" t="s">
        <v>6</v>
      </c>
      <c r="BP51" s="361" t="s">
        <v>5</v>
      </c>
      <c r="BS51" s="24" t="s">
        <v>1</v>
      </c>
      <c r="BT51" s="183">
        <v>1</v>
      </c>
      <c r="BU51" s="183">
        <v>2</v>
      </c>
      <c r="BV51" s="183">
        <v>3</v>
      </c>
      <c r="BW51" s="183">
        <v>4</v>
      </c>
      <c r="BX51" s="183" t="s">
        <v>6</v>
      </c>
      <c r="BY51" s="183" t="s">
        <v>5</v>
      </c>
      <c r="CB51" s="24" t="s">
        <v>1</v>
      </c>
      <c r="CC51" s="183">
        <v>1</v>
      </c>
      <c r="CD51" s="183">
        <v>2</v>
      </c>
      <c r="CE51" s="183">
        <v>3</v>
      </c>
      <c r="CF51" s="183">
        <v>4</v>
      </c>
      <c r="CG51" s="183" t="s">
        <v>6</v>
      </c>
      <c r="CH51" s="183" t="s">
        <v>5</v>
      </c>
      <c r="CK51" s="107" t="s">
        <v>1</v>
      </c>
      <c r="CL51" s="294">
        <v>1</v>
      </c>
      <c r="CM51" s="294">
        <v>2</v>
      </c>
      <c r="CN51" s="294">
        <v>3</v>
      </c>
      <c r="CO51" s="294">
        <v>4</v>
      </c>
      <c r="CP51" s="294" t="s">
        <v>6</v>
      </c>
      <c r="CQ51" s="294" t="s">
        <v>5</v>
      </c>
      <c r="CT51" s="8" t="s">
        <v>1</v>
      </c>
      <c r="CU51" s="23">
        <v>1</v>
      </c>
      <c r="CV51" s="23">
        <v>2</v>
      </c>
      <c r="CW51" s="23">
        <v>3</v>
      </c>
      <c r="CX51" s="23">
        <v>4</v>
      </c>
      <c r="CY51" s="23" t="s">
        <v>6</v>
      </c>
      <c r="CZ51" s="23" t="s">
        <v>5</v>
      </c>
      <c r="DC51" s="9" t="s">
        <v>1</v>
      </c>
      <c r="DD51" s="459">
        <v>1</v>
      </c>
      <c r="DE51" s="459">
        <v>2</v>
      </c>
      <c r="DF51" s="459">
        <v>3</v>
      </c>
      <c r="DG51" s="459">
        <v>4</v>
      </c>
      <c r="DH51" s="459" t="s">
        <v>6</v>
      </c>
      <c r="DI51" s="459" t="s">
        <v>5</v>
      </c>
      <c r="DL51" s="360" t="s">
        <v>1</v>
      </c>
      <c r="DM51" s="361">
        <v>1</v>
      </c>
      <c r="DN51" s="361">
        <v>2</v>
      </c>
      <c r="DO51" s="361">
        <v>3</v>
      </c>
      <c r="DP51" s="361">
        <v>4</v>
      </c>
      <c r="DQ51" s="361" t="s">
        <v>6</v>
      </c>
      <c r="DR51" s="361" t="s">
        <v>5</v>
      </c>
    </row>
    <row r="52" spans="2:122" x14ac:dyDescent="0.25">
      <c r="B52" s="1">
        <v>1</v>
      </c>
      <c r="C52" s="34">
        <v>569797</v>
      </c>
      <c r="D52" s="105">
        <v>512900</v>
      </c>
      <c r="E52" s="290">
        <v>403317</v>
      </c>
      <c r="F52" s="290">
        <v>514032</v>
      </c>
      <c r="G52" s="431">
        <v>564700</v>
      </c>
      <c r="H52" s="431">
        <v>521438</v>
      </c>
      <c r="I52" s="431">
        <f>BY52</f>
        <v>602137</v>
      </c>
      <c r="J52" s="431">
        <f t="shared" ref="J52:J58" si="18">CH52</f>
        <v>575794</v>
      </c>
      <c r="K52" s="470">
        <v>470342</v>
      </c>
      <c r="L52" s="470">
        <v>553790</v>
      </c>
      <c r="M52" s="470">
        <v>550005</v>
      </c>
      <c r="N52" s="470">
        <v>530316</v>
      </c>
      <c r="Q52" s="1">
        <v>1</v>
      </c>
      <c r="R52" s="33">
        <v>95</v>
      </c>
      <c r="S52" s="34">
        <v>6209</v>
      </c>
      <c r="T52" s="34">
        <v>134000</v>
      </c>
      <c r="U52" s="34">
        <v>268281</v>
      </c>
      <c r="V52" s="34">
        <v>161212</v>
      </c>
      <c r="W52" s="18">
        <v>569797</v>
      </c>
      <c r="Z52" s="1">
        <v>1</v>
      </c>
      <c r="AA52" s="99">
        <v>495</v>
      </c>
      <c r="AB52" s="100">
        <v>6613</v>
      </c>
      <c r="AC52" s="100">
        <v>89295</v>
      </c>
      <c r="AD52" s="100">
        <v>233711</v>
      </c>
      <c r="AE52" s="101">
        <v>182787</v>
      </c>
      <c r="AF52" s="18">
        <v>512900</v>
      </c>
      <c r="AI52" s="106">
        <v>1</v>
      </c>
      <c r="AJ52" s="217">
        <v>391</v>
      </c>
      <c r="AK52" s="218">
        <v>6159</v>
      </c>
      <c r="AL52" s="218">
        <v>69914</v>
      </c>
      <c r="AM52" s="218">
        <v>181817</v>
      </c>
      <c r="AN52" s="220">
        <v>145034</v>
      </c>
      <c r="AO52" s="18">
        <v>403317</v>
      </c>
      <c r="AR52" s="106">
        <v>1</v>
      </c>
      <c r="AS52" s="284">
        <v>498</v>
      </c>
      <c r="AT52" s="285">
        <v>7910</v>
      </c>
      <c r="AU52" s="285">
        <v>87604</v>
      </c>
      <c r="AV52" s="285">
        <v>229774</v>
      </c>
      <c r="AW52" s="286">
        <v>188247</v>
      </c>
      <c r="AX52" s="18">
        <v>514032</v>
      </c>
      <c r="BA52" s="106">
        <v>1</v>
      </c>
      <c r="BB52" s="353">
        <v>127</v>
      </c>
      <c r="BC52" s="354">
        <v>6407</v>
      </c>
      <c r="BD52" s="354">
        <v>126493</v>
      </c>
      <c r="BE52" s="354">
        <v>272797</v>
      </c>
      <c r="BF52" s="356">
        <v>158877</v>
      </c>
      <c r="BG52" s="18">
        <v>564700</v>
      </c>
      <c r="BJ52" s="106">
        <v>1</v>
      </c>
      <c r="BK52" s="425">
        <v>136</v>
      </c>
      <c r="BL52" s="426">
        <v>6445</v>
      </c>
      <c r="BM52" s="426">
        <v>116861</v>
      </c>
      <c r="BN52" s="426">
        <v>247457</v>
      </c>
      <c r="BO52" s="428">
        <v>150539</v>
      </c>
      <c r="BP52" s="18">
        <v>521438</v>
      </c>
      <c r="BS52" s="106">
        <v>1</v>
      </c>
      <c r="BT52" s="432">
        <v>174</v>
      </c>
      <c r="BU52" s="432">
        <v>5836</v>
      </c>
      <c r="BV52" s="432">
        <v>153313</v>
      </c>
      <c r="BW52" s="432">
        <v>278875</v>
      </c>
      <c r="BX52" s="432">
        <v>163939</v>
      </c>
      <c r="BY52" s="433">
        <f t="shared" ref="BY52:BY58" si="19">SUM(BT52:BX52)</f>
        <v>602137</v>
      </c>
      <c r="CB52" s="106">
        <v>1</v>
      </c>
      <c r="CC52" s="430">
        <v>661</v>
      </c>
      <c r="CD52" s="431">
        <v>8210</v>
      </c>
      <c r="CE52" s="431">
        <v>106037</v>
      </c>
      <c r="CF52" s="431">
        <v>258212</v>
      </c>
      <c r="CG52" s="431">
        <v>202674</v>
      </c>
      <c r="CH52" s="433">
        <f t="shared" ref="CH52:CH58" si="20">SUM(CC52:CG52)</f>
        <v>575794</v>
      </c>
      <c r="CK52" s="106">
        <v>1</v>
      </c>
      <c r="CL52" s="446">
        <v>129</v>
      </c>
      <c r="CM52" s="446">
        <v>6678</v>
      </c>
      <c r="CN52" s="446">
        <v>130647</v>
      </c>
      <c r="CO52" s="446">
        <v>262338</v>
      </c>
      <c r="CP52" s="446">
        <v>153997</v>
      </c>
      <c r="CQ52" s="455">
        <v>553790</v>
      </c>
      <c r="CT52" s="106">
        <v>1</v>
      </c>
      <c r="CU52" s="446">
        <v>544</v>
      </c>
      <c r="CV52" s="446">
        <v>7777</v>
      </c>
      <c r="CW52" s="446">
        <v>96367</v>
      </c>
      <c r="CX52" s="446">
        <v>251068</v>
      </c>
      <c r="CY52" s="446">
        <v>194250</v>
      </c>
      <c r="CZ52" s="455">
        <v>550005</v>
      </c>
      <c r="DC52" s="106">
        <v>1</v>
      </c>
      <c r="DD52" s="446">
        <v>678</v>
      </c>
      <c r="DE52" s="446">
        <v>14319</v>
      </c>
      <c r="DF52" s="446">
        <v>118836</v>
      </c>
      <c r="DG52" s="446">
        <v>249320</v>
      </c>
      <c r="DH52" s="446">
        <v>87188</v>
      </c>
      <c r="DI52" s="455">
        <v>470342</v>
      </c>
      <c r="DL52" s="106">
        <v>1</v>
      </c>
      <c r="DM52" s="446">
        <v>148</v>
      </c>
      <c r="DN52" s="446">
        <v>6869</v>
      </c>
      <c r="DO52" s="446">
        <v>120217</v>
      </c>
      <c r="DP52" s="446">
        <v>251305</v>
      </c>
      <c r="DQ52" s="446">
        <v>151777</v>
      </c>
      <c r="DR52" s="455">
        <v>530316</v>
      </c>
    </row>
    <row r="53" spans="2:122" x14ac:dyDescent="0.25">
      <c r="B53" s="1">
        <v>2</v>
      </c>
      <c r="C53" s="34">
        <v>137835</v>
      </c>
      <c r="D53" s="105">
        <v>130897</v>
      </c>
      <c r="E53" s="290">
        <v>112217</v>
      </c>
      <c r="F53" s="290">
        <v>137527</v>
      </c>
      <c r="G53" s="431">
        <v>152327</v>
      </c>
      <c r="H53" s="431">
        <v>142190</v>
      </c>
      <c r="I53" s="431">
        <f t="shared" ref="I53:I58" si="21">BY53</f>
        <v>146922</v>
      </c>
      <c r="J53" s="431">
        <f t="shared" si="18"/>
        <v>140528</v>
      </c>
      <c r="K53" s="470">
        <v>80261</v>
      </c>
      <c r="L53" s="470">
        <v>144640</v>
      </c>
      <c r="M53" s="470">
        <v>139862</v>
      </c>
      <c r="N53" s="470">
        <v>152052</v>
      </c>
      <c r="Q53" s="1">
        <v>2</v>
      </c>
      <c r="R53" s="34">
        <v>26029</v>
      </c>
      <c r="S53" s="34">
        <v>83607</v>
      </c>
      <c r="T53" s="34">
        <v>27566</v>
      </c>
      <c r="U53" s="33">
        <v>557</v>
      </c>
      <c r="V53" s="34">
        <v>76</v>
      </c>
      <c r="W53" s="18">
        <v>137835</v>
      </c>
      <c r="Z53" s="1">
        <v>2</v>
      </c>
      <c r="AA53" s="100">
        <v>19892</v>
      </c>
      <c r="AB53" s="100">
        <v>71231</v>
      </c>
      <c r="AC53" s="100">
        <v>39126</v>
      </c>
      <c r="AD53" s="99">
        <v>576</v>
      </c>
      <c r="AE53" s="101">
        <v>72</v>
      </c>
      <c r="AF53" s="18">
        <v>130897</v>
      </c>
      <c r="AI53" s="106">
        <v>2</v>
      </c>
      <c r="AJ53" s="218">
        <v>17588</v>
      </c>
      <c r="AK53" s="218">
        <v>55447</v>
      </c>
      <c r="AL53" s="218">
        <v>35699</v>
      </c>
      <c r="AM53" s="218">
        <v>3425</v>
      </c>
      <c r="AN53" s="220">
        <v>58</v>
      </c>
      <c r="AO53" s="18">
        <v>112217</v>
      </c>
      <c r="AR53" s="106">
        <v>2</v>
      </c>
      <c r="AS53" s="285">
        <v>21124</v>
      </c>
      <c r="AT53" s="285">
        <v>66591</v>
      </c>
      <c r="AU53" s="285">
        <v>45626</v>
      </c>
      <c r="AV53" s="285">
        <v>4112</v>
      </c>
      <c r="AW53" s="286">
        <v>74</v>
      </c>
      <c r="AX53" s="18">
        <v>137527</v>
      </c>
      <c r="BA53" s="106">
        <v>2</v>
      </c>
      <c r="BB53" s="354">
        <v>27635</v>
      </c>
      <c r="BC53" s="354">
        <v>95045</v>
      </c>
      <c r="BD53" s="354">
        <v>28984</v>
      </c>
      <c r="BE53" s="353">
        <v>587</v>
      </c>
      <c r="BF53" s="356">
        <v>77</v>
      </c>
      <c r="BG53" s="18">
        <v>152327</v>
      </c>
      <c r="BJ53" s="106">
        <v>2</v>
      </c>
      <c r="BK53" s="426">
        <v>25459</v>
      </c>
      <c r="BL53" s="426">
        <v>88179</v>
      </c>
      <c r="BM53" s="426">
        <v>27902</v>
      </c>
      <c r="BN53" s="425">
        <v>580</v>
      </c>
      <c r="BO53" s="428">
        <v>70</v>
      </c>
      <c r="BP53" s="18">
        <v>142190</v>
      </c>
      <c r="BS53" s="106">
        <v>2</v>
      </c>
      <c r="BT53" s="432">
        <v>27184</v>
      </c>
      <c r="BU53" s="432">
        <v>90169</v>
      </c>
      <c r="BV53" s="432">
        <v>28942</v>
      </c>
      <c r="BW53" s="432">
        <v>547</v>
      </c>
      <c r="BX53" s="432">
        <v>80</v>
      </c>
      <c r="BY53" s="433">
        <f t="shared" si="19"/>
        <v>146922</v>
      </c>
      <c r="CB53" s="106">
        <v>2</v>
      </c>
      <c r="CC53" s="431">
        <v>21360</v>
      </c>
      <c r="CD53" s="431">
        <v>67855</v>
      </c>
      <c r="CE53" s="431">
        <v>47318</v>
      </c>
      <c r="CF53" s="431">
        <v>3919</v>
      </c>
      <c r="CG53" s="431">
        <v>76</v>
      </c>
      <c r="CH53" s="433">
        <f t="shared" si="20"/>
        <v>140528</v>
      </c>
      <c r="CK53" s="106">
        <v>2</v>
      </c>
      <c r="CL53" s="446">
        <v>25945</v>
      </c>
      <c r="CM53" s="446">
        <v>89224</v>
      </c>
      <c r="CN53" s="446">
        <v>28791</v>
      </c>
      <c r="CO53" s="446">
        <v>603</v>
      </c>
      <c r="CP53" s="446">
        <v>77</v>
      </c>
      <c r="CQ53" s="455">
        <v>144640</v>
      </c>
      <c r="CT53" s="106">
        <v>2</v>
      </c>
      <c r="CU53" s="446">
        <v>21291</v>
      </c>
      <c r="CV53" s="446">
        <v>67307</v>
      </c>
      <c r="CW53" s="446">
        <v>46927</v>
      </c>
      <c r="CX53" s="446">
        <v>4262</v>
      </c>
      <c r="CY53" s="446">
        <v>76</v>
      </c>
      <c r="CZ53" s="455">
        <v>139862</v>
      </c>
      <c r="DC53" s="106">
        <v>2</v>
      </c>
      <c r="DD53" s="446">
        <v>18601</v>
      </c>
      <c r="DE53" s="446">
        <v>48947</v>
      </c>
      <c r="DF53" s="446">
        <v>12476</v>
      </c>
      <c r="DG53" s="446">
        <v>237</v>
      </c>
      <c r="DH53" s="446">
        <v>0</v>
      </c>
      <c r="DI53" s="455">
        <v>80261</v>
      </c>
      <c r="DL53" s="106">
        <v>2</v>
      </c>
      <c r="DM53" s="446">
        <v>28415</v>
      </c>
      <c r="DN53" s="446">
        <v>83584</v>
      </c>
      <c r="DO53" s="446">
        <v>39379</v>
      </c>
      <c r="DP53" s="446">
        <v>599</v>
      </c>
      <c r="DQ53" s="446">
        <v>75</v>
      </c>
      <c r="DR53" s="455">
        <v>152052</v>
      </c>
    </row>
    <row r="54" spans="2:122" x14ac:dyDescent="0.25">
      <c r="B54" s="1">
        <v>4</v>
      </c>
      <c r="C54" s="34">
        <v>2023450</v>
      </c>
      <c r="D54" s="105">
        <v>1891957</v>
      </c>
      <c r="E54" s="290">
        <v>1479951</v>
      </c>
      <c r="F54" s="290">
        <v>1791772</v>
      </c>
      <c r="G54" s="431">
        <v>1916251</v>
      </c>
      <c r="H54" s="431">
        <v>1849062</v>
      </c>
      <c r="I54" s="431">
        <f t="shared" si="21"/>
        <v>2243151</v>
      </c>
      <c r="J54" s="431">
        <f t="shared" si="18"/>
        <v>1893167</v>
      </c>
      <c r="K54" s="470">
        <v>1497662</v>
      </c>
      <c r="L54" s="470">
        <v>1945784</v>
      </c>
      <c r="M54" s="470">
        <v>1876576</v>
      </c>
      <c r="N54" s="470">
        <v>1891454</v>
      </c>
      <c r="Q54" s="1">
        <v>4</v>
      </c>
      <c r="R54" s="34">
        <v>142442</v>
      </c>
      <c r="S54" s="34">
        <v>713575</v>
      </c>
      <c r="T54" s="34">
        <v>1008874</v>
      </c>
      <c r="U54" s="34">
        <v>157782</v>
      </c>
      <c r="V54" s="34">
        <v>778</v>
      </c>
      <c r="W54" s="18">
        <v>2023450</v>
      </c>
      <c r="Z54" s="1">
        <v>4</v>
      </c>
      <c r="AA54" s="100">
        <v>126567</v>
      </c>
      <c r="AB54" s="100">
        <v>632703</v>
      </c>
      <c r="AC54" s="100">
        <v>946439</v>
      </c>
      <c r="AD54" s="100">
        <v>185602</v>
      </c>
      <c r="AE54" s="101">
        <v>646</v>
      </c>
      <c r="AF54" s="18">
        <v>1891957</v>
      </c>
      <c r="AI54" s="106">
        <v>4</v>
      </c>
      <c r="AJ54" s="218">
        <v>101503</v>
      </c>
      <c r="AK54" s="218">
        <v>508844</v>
      </c>
      <c r="AL54" s="218">
        <v>724911</v>
      </c>
      <c r="AM54" s="218">
        <v>135698</v>
      </c>
      <c r="AN54" s="220">
        <v>8996</v>
      </c>
      <c r="AO54" s="18">
        <v>1479951</v>
      </c>
      <c r="AR54" s="106">
        <v>4</v>
      </c>
      <c r="AS54" s="285">
        <v>124763</v>
      </c>
      <c r="AT54" s="285">
        <v>619774</v>
      </c>
      <c r="AU54" s="285">
        <v>880414</v>
      </c>
      <c r="AV54" s="285">
        <v>156332</v>
      </c>
      <c r="AW54" s="286">
        <v>10489</v>
      </c>
      <c r="AX54" s="18">
        <v>1791772</v>
      </c>
      <c r="BA54" s="106">
        <v>4</v>
      </c>
      <c r="BB54" s="354">
        <v>141583</v>
      </c>
      <c r="BC54" s="354">
        <v>704389</v>
      </c>
      <c r="BD54" s="354">
        <v>962355</v>
      </c>
      <c r="BE54" s="354">
        <v>107206</v>
      </c>
      <c r="BF54" s="356">
        <v>719</v>
      </c>
      <c r="BG54" s="18">
        <v>1916251</v>
      </c>
      <c r="BJ54" s="106">
        <v>4</v>
      </c>
      <c r="BK54" s="426">
        <v>135781</v>
      </c>
      <c r="BL54" s="426">
        <v>675852</v>
      </c>
      <c r="BM54" s="426">
        <v>931527</v>
      </c>
      <c r="BN54" s="426">
        <v>105190</v>
      </c>
      <c r="BO54" s="428">
        <v>713</v>
      </c>
      <c r="BP54" s="18">
        <v>1849062</v>
      </c>
      <c r="BS54" s="106">
        <v>4</v>
      </c>
      <c r="BT54" s="432">
        <v>164021</v>
      </c>
      <c r="BU54" s="432">
        <v>814502</v>
      </c>
      <c r="BV54" s="432">
        <v>1074507</v>
      </c>
      <c r="BW54" s="432">
        <v>189347</v>
      </c>
      <c r="BX54" s="432">
        <v>774</v>
      </c>
      <c r="BY54" s="433">
        <f t="shared" si="19"/>
        <v>2243151</v>
      </c>
      <c r="CB54" s="106">
        <v>4</v>
      </c>
      <c r="CC54" s="431">
        <v>133488</v>
      </c>
      <c r="CD54" s="431">
        <v>659839</v>
      </c>
      <c r="CE54" s="431">
        <v>925641</v>
      </c>
      <c r="CF54" s="431">
        <v>162968</v>
      </c>
      <c r="CG54" s="431">
        <v>11231</v>
      </c>
      <c r="CH54" s="433">
        <f t="shared" si="20"/>
        <v>1893167</v>
      </c>
      <c r="CK54" s="106">
        <v>4</v>
      </c>
      <c r="CL54" s="446">
        <v>142556</v>
      </c>
      <c r="CM54" s="446">
        <v>714366</v>
      </c>
      <c r="CN54" s="446">
        <v>978963</v>
      </c>
      <c r="CO54" s="446">
        <v>109169</v>
      </c>
      <c r="CP54" s="446">
        <v>730</v>
      </c>
      <c r="CQ54" s="455">
        <v>1945784</v>
      </c>
      <c r="CT54" s="106">
        <v>4</v>
      </c>
      <c r="CU54" s="446">
        <v>130424</v>
      </c>
      <c r="CV54" s="446">
        <v>652844</v>
      </c>
      <c r="CW54" s="446">
        <v>916858</v>
      </c>
      <c r="CX54" s="446">
        <v>165424</v>
      </c>
      <c r="CY54" s="446">
        <v>11025</v>
      </c>
      <c r="CZ54" s="455">
        <v>1876576</v>
      </c>
      <c r="DC54" s="106">
        <v>4</v>
      </c>
      <c r="DD54" s="446">
        <v>123609</v>
      </c>
      <c r="DE54" s="446">
        <v>564613</v>
      </c>
      <c r="DF54" s="446">
        <v>748246</v>
      </c>
      <c r="DG54" s="446">
        <v>61106</v>
      </c>
      <c r="DH54" s="446">
        <v>89</v>
      </c>
      <c r="DI54" s="455">
        <v>1497662</v>
      </c>
      <c r="DL54" s="106">
        <v>4</v>
      </c>
      <c r="DM54" s="446">
        <v>135498</v>
      </c>
      <c r="DN54" s="446">
        <v>697733</v>
      </c>
      <c r="DO54" s="446">
        <v>945870</v>
      </c>
      <c r="DP54" s="446">
        <v>111683</v>
      </c>
      <c r="DQ54" s="446">
        <v>670</v>
      </c>
      <c r="DR54" s="455">
        <v>1891454</v>
      </c>
    </row>
    <row r="55" spans="2:122" x14ac:dyDescent="0.25">
      <c r="B55" s="1">
        <v>6</v>
      </c>
      <c r="C55" s="34">
        <v>934308</v>
      </c>
      <c r="D55" s="105">
        <v>657177</v>
      </c>
      <c r="E55" s="290">
        <v>521480</v>
      </c>
      <c r="F55" s="290">
        <v>654055</v>
      </c>
      <c r="G55" s="431">
        <v>706405</v>
      </c>
      <c r="H55" s="431">
        <v>689794</v>
      </c>
      <c r="I55" s="431">
        <f t="shared" si="21"/>
        <v>955363</v>
      </c>
      <c r="J55" s="431">
        <f t="shared" si="18"/>
        <v>737325</v>
      </c>
      <c r="K55" s="470">
        <v>527882</v>
      </c>
      <c r="L55" s="470">
        <v>712661</v>
      </c>
      <c r="M55" s="470">
        <v>676355</v>
      </c>
      <c r="N55" s="470">
        <v>689349</v>
      </c>
      <c r="Q55" s="1">
        <v>6</v>
      </c>
      <c r="R55" s="34">
        <v>430348</v>
      </c>
      <c r="S55" s="34">
        <v>313271</v>
      </c>
      <c r="T55" s="34">
        <v>102208</v>
      </c>
      <c r="U55" s="34">
        <v>88481</v>
      </c>
      <c r="V55" s="34">
        <v>0</v>
      </c>
      <c r="W55" s="18">
        <v>934308</v>
      </c>
      <c r="Z55" s="1">
        <v>6</v>
      </c>
      <c r="AA55" s="100">
        <v>249482</v>
      </c>
      <c r="AB55" s="100">
        <v>283610</v>
      </c>
      <c r="AC55" s="100">
        <v>93634</v>
      </c>
      <c r="AD55" s="100">
        <v>30452</v>
      </c>
      <c r="AE55" s="101">
        <v>0</v>
      </c>
      <c r="AF55" s="18">
        <v>657177</v>
      </c>
      <c r="AI55" s="106">
        <v>6</v>
      </c>
      <c r="AJ55" s="218">
        <v>194315</v>
      </c>
      <c r="AK55" s="218">
        <v>234182</v>
      </c>
      <c r="AL55" s="218">
        <v>76880</v>
      </c>
      <c r="AM55" s="218">
        <v>16103</v>
      </c>
      <c r="AN55" s="220">
        <v>0</v>
      </c>
      <c r="AO55" s="18">
        <v>521480</v>
      </c>
      <c r="AR55" s="106">
        <v>6</v>
      </c>
      <c r="AS55" s="285">
        <v>242585</v>
      </c>
      <c r="AT55" s="285">
        <v>285891</v>
      </c>
      <c r="AU55" s="285">
        <v>93261</v>
      </c>
      <c r="AV55" s="285">
        <v>32318</v>
      </c>
      <c r="AW55" s="286">
        <v>0</v>
      </c>
      <c r="AX55" s="18">
        <v>654055</v>
      </c>
      <c r="BA55" s="106">
        <v>6</v>
      </c>
      <c r="BB55" s="354">
        <v>274816</v>
      </c>
      <c r="BC55" s="354">
        <v>298910</v>
      </c>
      <c r="BD55" s="354">
        <v>99689</v>
      </c>
      <c r="BE55" s="354">
        <v>32989</v>
      </c>
      <c r="BF55" s="356">
        <v>0</v>
      </c>
      <c r="BG55" s="18">
        <v>706405</v>
      </c>
      <c r="BJ55" s="106">
        <v>6</v>
      </c>
      <c r="BK55" s="426">
        <v>265485</v>
      </c>
      <c r="BL55" s="426">
        <v>293706</v>
      </c>
      <c r="BM55" s="426">
        <v>97223</v>
      </c>
      <c r="BN55" s="426">
        <v>33380</v>
      </c>
      <c r="BO55" s="428">
        <v>0</v>
      </c>
      <c r="BP55" s="18">
        <v>689794</v>
      </c>
      <c r="BS55" s="106">
        <v>6</v>
      </c>
      <c r="BT55" s="432">
        <v>340789</v>
      </c>
      <c r="BU55" s="432">
        <v>381929</v>
      </c>
      <c r="BV55" s="432">
        <v>130418</v>
      </c>
      <c r="BW55" s="432">
        <v>102227</v>
      </c>
      <c r="BX55" s="432">
        <v>0</v>
      </c>
      <c r="BY55" s="433">
        <f t="shared" si="19"/>
        <v>955363</v>
      </c>
      <c r="CB55" s="106">
        <v>6</v>
      </c>
      <c r="CC55" s="431">
        <v>266109</v>
      </c>
      <c r="CD55" s="431">
        <v>318274</v>
      </c>
      <c r="CE55" s="431">
        <v>105533</v>
      </c>
      <c r="CF55" s="431">
        <v>47409</v>
      </c>
      <c r="CG55" s="431">
        <v>0</v>
      </c>
      <c r="CH55" s="433">
        <f t="shared" si="20"/>
        <v>737325</v>
      </c>
      <c r="CK55" s="106">
        <v>6</v>
      </c>
      <c r="CL55" s="446">
        <v>276049</v>
      </c>
      <c r="CM55" s="446">
        <v>306673</v>
      </c>
      <c r="CN55" s="446">
        <v>100474</v>
      </c>
      <c r="CO55" s="446">
        <v>29465</v>
      </c>
      <c r="CP55" s="446">
        <v>0</v>
      </c>
      <c r="CQ55" s="455">
        <v>712661</v>
      </c>
      <c r="CT55" s="106">
        <v>6</v>
      </c>
      <c r="CU55" s="446">
        <v>251968</v>
      </c>
      <c r="CV55" s="446">
        <v>299044</v>
      </c>
      <c r="CW55" s="446">
        <v>97732</v>
      </c>
      <c r="CX55" s="446">
        <v>27612</v>
      </c>
      <c r="CY55" s="446">
        <v>0</v>
      </c>
      <c r="CZ55" s="455">
        <v>676355</v>
      </c>
      <c r="DC55" s="106">
        <v>6</v>
      </c>
      <c r="DD55" s="446">
        <v>207406</v>
      </c>
      <c r="DE55" s="446">
        <v>226925</v>
      </c>
      <c r="DF55" s="446">
        <v>75098</v>
      </c>
      <c r="DG55" s="446">
        <v>13415</v>
      </c>
      <c r="DH55" s="446">
        <v>5038</v>
      </c>
      <c r="DI55" s="455">
        <v>527882</v>
      </c>
      <c r="DL55" s="106">
        <v>6</v>
      </c>
      <c r="DM55" s="446">
        <v>251577</v>
      </c>
      <c r="DN55" s="446">
        <v>313842</v>
      </c>
      <c r="DO55" s="446">
        <v>105186</v>
      </c>
      <c r="DP55" s="446">
        <v>18744</v>
      </c>
      <c r="DQ55" s="446">
        <v>0</v>
      </c>
      <c r="DR55" s="455">
        <v>689349</v>
      </c>
    </row>
    <row r="56" spans="2:122" x14ac:dyDescent="0.25">
      <c r="B56" s="1">
        <v>7</v>
      </c>
      <c r="C56" s="34">
        <v>119647</v>
      </c>
      <c r="D56" s="105">
        <v>122945</v>
      </c>
      <c r="E56" s="290">
        <v>95161</v>
      </c>
      <c r="F56" s="290">
        <v>123465</v>
      </c>
      <c r="G56" s="431">
        <v>119492</v>
      </c>
      <c r="H56" s="431">
        <v>116186</v>
      </c>
      <c r="I56" s="431">
        <f t="shared" si="21"/>
        <v>121600</v>
      </c>
      <c r="J56" s="431">
        <f t="shared" si="18"/>
        <v>120706</v>
      </c>
      <c r="K56" s="470">
        <v>87040</v>
      </c>
      <c r="L56" s="470">
        <v>117247</v>
      </c>
      <c r="M56" s="470">
        <v>123576</v>
      </c>
      <c r="N56" s="470">
        <v>117805</v>
      </c>
      <c r="Q56" s="1">
        <v>7</v>
      </c>
      <c r="R56" s="34">
        <v>62182</v>
      </c>
      <c r="S56" s="34">
        <v>44994</v>
      </c>
      <c r="T56" s="34">
        <v>10676</v>
      </c>
      <c r="U56" s="34">
        <v>1761</v>
      </c>
      <c r="V56" s="34">
        <v>34</v>
      </c>
      <c r="W56" s="18">
        <v>119647</v>
      </c>
      <c r="Z56" s="1">
        <v>7</v>
      </c>
      <c r="AA56" s="100">
        <v>64171</v>
      </c>
      <c r="AB56" s="100">
        <v>46289</v>
      </c>
      <c r="AC56" s="100">
        <v>10238</v>
      </c>
      <c r="AD56" s="100">
        <v>2102</v>
      </c>
      <c r="AE56" s="101">
        <v>145</v>
      </c>
      <c r="AF56" s="18">
        <v>122945</v>
      </c>
      <c r="AI56" s="106">
        <v>7</v>
      </c>
      <c r="AJ56" s="218">
        <v>49362</v>
      </c>
      <c r="AK56" s="218">
        <v>36190</v>
      </c>
      <c r="AL56" s="218">
        <v>7937</v>
      </c>
      <c r="AM56" s="218">
        <v>1566</v>
      </c>
      <c r="AN56" s="220">
        <v>105</v>
      </c>
      <c r="AO56" s="18">
        <v>95161</v>
      </c>
      <c r="AR56" s="106">
        <v>7</v>
      </c>
      <c r="AS56" s="285">
        <v>63691</v>
      </c>
      <c r="AT56" s="285">
        <v>47389</v>
      </c>
      <c r="AU56" s="285">
        <v>10240</v>
      </c>
      <c r="AV56" s="285">
        <v>2002</v>
      </c>
      <c r="AW56" s="286">
        <v>143</v>
      </c>
      <c r="AX56" s="18">
        <v>123465</v>
      </c>
      <c r="BA56" s="106">
        <v>7</v>
      </c>
      <c r="BB56" s="354">
        <v>62437</v>
      </c>
      <c r="BC56" s="354">
        <v>45075</v>
      </c>
      <c r="BD56" s="354">
        <v>10368</v>
      </c>
      <c r="BE56" s="354">
        <v>1577</v>
      </c>
      <c r="BF56" s="356">
        <v>35</v>
      </c>
      <c r="BG56" s="18">
        <v>119492</v>
      </c>
      <c r="BJ56" s="106">
        <v>7</v>
      </c>
      <c r="BK56" s="426">
        <v>60274</v>
      </c>
      <c r="BL56" s="426">
        <v>44044</v>
      </c>
      <c r="BM56" s="426">
        <v>10204</v>
      </c>
      <c r="BN56" s="426">
        <v>1627</v>
      </c>
      <c r="BO56" s="428">
        <v>38</v>
      </c>
      <c r="BP56" s="18">
        <v>116186</v>
      </c>
      <c r="BS56" s="106">
        <v>7</v>
      </c>
      <c r="BT56" s="432">
        <v>69383</v>
      </c>
      <c r="BU56" s="432">
        <v>42024</v>
      </c>
      <c r="BV56" s="432">
        <v>8437</v>
      </c>
      <c r="BW56" s="432">
        <v>1743</v>
      </c>
      <c r="BX56" s="432">
        <v>13</v>
      </c>
      <c r="BY56" s="433">
        <f t="shared" si="19"/>
        <v>121600</v>
      </c>
      <c r="CB56" s="106">
        <v>7</v>
      </c>
      <c r="CC56" s="431">
        <v>62024</v>
      </c>
      <c r="CD56" s="431">
        <v>46682</v>
      </c>
      <c r="CE56" s="431">
        <v>9833</v>
      </c>
      <c r="CF56" s="431">
        <v>2047</v>
      </c>
      <c r="CG56" s="431">
        <v>120</v>
      </c>
      <c r="CH56" s="433">
        <f t="shared" si="20"/>
        <v>120706</v>
      </c>
      <c r="CK56" s="106">
        <v>7</v>
      </c>
      <c r="CL56" s="446">
        <v>62379</v>
      </c>
      <c r="CM56" s="446">
        <v>43449</v>
      </c>
      <c r="CN56" s="446">
        <v>9758</v>
      </c>
      <c r="CO56" s="446">
        <v>1622</v>
      </c>
      <c r="CP56" s="446">
        <v>39</v>
      </c>
      <c r="CQ56" s="455">
        <v>117247</v>
      </c>
      <c r="CT56" s="106">
        <v>7</v>
      </c>
      <c r="CU56" s="446">
        <v>64538</v>
      </c>
      <c r="CV56" s="446">
        <v>47064</v>
      </c>
      <c r="CW56" s="446">
        <v>9842</v>
      </c>
      <c r="CX56" s="446">
        <v>1987</v>
      </c>
      <c r="CY56" s="446">
        <v>144</v>
      </c>
      <c r="CZ56" s="455">
        <v>123576</v>
      </c>
      <c r="DC56" s="106">
        <v>7</v>
      </c>
      <c r="DD56" s="446">
        <v>53135</v>
      </c>
      <c r="DE56" s="446">
        <v>28802</v>
      </c>
      <c r="DF56" s="446">
        <v>4278</v>
      </c>
      <c r="DG56" s="446">
        <v>826</v>
      </c>
      <c r="DH56" s="446">
        <v>0</v>
      </c>
      <c r="DI56" s="455">
        <v>87040</v>
      </c>
      <c r="DL56" s="106">
        <v>7</v>
      </c>
      <c r="DM56" s="446">
        <v>63210</v>
      </c>
      <c r="DN56" s="446">
        <v>42094</v>
      </c>
      <c r="DO56" s="446">
        <v>10317</v>
      </c>
      <c r="DP56" s="446">
        <v>2147</v>
      </c>
      <c r="DQ56" s="446">
        <v>37</v>
      </c>
      <c r="DR56" s="455">
        <v>117805</v>
      </c>
    </row>
    <row r="57" spans="2:122" x14ac:dyDescent="0.25">
      <c r="B57" s="1">
        <v>8</v>
      </c>
      <c r="C57" s="34">
        <v>25056</v>
      </c>
      <c r="D57" s="104">
        <v>172</v>
      </c>
      <c r="E57" s="290">
        <v>361</v>
      </c>
      <c r="F57" s="289">
        <v>384</v>
      </c>
      <c r="G57" s="430">
        <v>29716</v>
      </c>
      <c r="H57" s="430">
        <v>24565</v>
      </c>
      <c r="I57" s="431">
        <f t="shared" si="21"/>
        <v>22880</v>
      </c>
      <c r="J57" s="431">
        <f t="shared" si="18"/>
        <v>196</v>
      </c>
      <c r="K57" s="470">
        <v>46971</v>
      </c>
      <c r="L57" s="470">
        <v>23869</v>
      </c>
      <c r="M57" s="470">
        <v>328</v>
      </c>
      <c r="N57" s="470">
        <v>24340</v>
      </c>
      <c r="Q57" s="1">
        <v>8</v>
      </c>
      <c r="R57" s="34">
        <v>24842</v>
      </c>
      <c r="S57" s="33">
        <v>0</v>
      </c>
      <c r="T57" s="33">
        <v>0</v>
      </c>
      <c r="U57" s="33">
        <v>215</v>
      </c>
      <c r="V57" s="34">
        <v>0</v>
      </c>
      <c r="W57" s="18">
        <v>25056</v>
      </c>
      <c r="Z57" s="1">
        <v>8</v>
      </c>
      <c r="AA57" s="99">
        <v>0</v>
      </c>
      <c r="AB57" s="99">
        <v>0</v>
      </c>
      <c r="AC57" s="99">
        <v>0</v>
      </c>
      <c r="AD57" s="99">
        <v>172</v>
      </c>
      <c r="AE57" s="101">
        <v>0</v>
      </c>
      <c r="AF57" s="1">
        <v>172</v>
      </c>
      <c r="AI57" s="106">
        <v>8</v>
      </c>
      <c r="AJ57" s="217">
        <v>224</v>
      </c>
      <c r="AK57" s="217">
        <v>0</v>
      </c>
      <c r="AL57" s="217">
        <v>0</v>
      </c>
      <c r="AM57" s="217">
        <v>138</v>
      </c>
      <c r="AN57" s="220">
        <v>0</v>
      </c>
      <c r="AO57" s="106">
        <v>361</v>
      </c>
      <c r="AR57" s="106">
        <v>8</v>
      </c>
      <c r="AS57" s="284">
        <v>207</v>
      </c>
      <c r="AT57" s="284">
        <v>0</v>
      </c>
      <c r="AU57" s="284">
        <v>0</v>
      </c>
      <c r="AV57" s="284">
        <v>178</v>
      </c>
      <c r="AW57" s="286">
        <v>0</v>
      </c>
      <c r="AX57" s="106">
        <v>384</v>
      </c>
      <c r="BA57" s="106">
        <v>8</v>
      </c>
      <c r="BB57" s="354">
        <v>29478</v>
      </c>
      <c r="BC57" s="353">
        <v>0</v>
      </c>
      <c r="BD57" s="353">
        <v>0</v>
      </c>
      <c r="BE57" s="353">
        <v>238</v>
      </c>
      <c r="BF57" s="356">
        <v>0</v>
      </c>
      <c r="BG57" s="18">
        <v>29716</v>
      </c>
      <c r="BJ57" s="106">
        <v>8</v>
      </c>
      <c r="BK57" s="426">
        <v>24329</v>
      </c>
      <c r="BL57" s="425">
        <v>0</v>
      </c>
      <c r="BM57" s="425">
        <v>0</v>
      </c>
      <c r="BN57" s="425">
        <v>236</v>
      </c>
      <c r="BO57" s="428">
        <v>0</v>
      </c>
      <c r="BP57" s="18">
        <v>24565</v>
      </c>
      <c r="BS57" s="106">
        <v>8</v>
      </c>
      <c r="BT57" s="432">
        <v>22706</v>
      </c>
      <c r="BU57" s="432">
        <v>0</v>
      </c>
      <c r="BV57" s="432">
        <v>0</v>
      </c>
      <c r="BW57" s="432">
        <v>174</v>
      </c>
      <c r="BX57" s="432">
        <v>0</v>
      </c>
      <c r="BY57" s="433">
        <f t="shared" si="19"/>
        <v>22880</v>
      </c>
      <c r="CB57" s="106">
        <v>8</v>
      </c>
      <c r="CC57" s="431">
        <v>0</v>
      </c>
      <c r="CD57" s="430">
        <v>0</v>
      </c>
      <c r="CE57" s="430">
        <v>0</v>
      </c>
      <c r="CF57" s="430">
        <v>196</v>
      </c>
      <c r="CG57" s="431">
        <v>0</v>
      </c>
      <c r="CH57" s="433">
        <f t="shared" si="20"/>
        <v>196</v>
      </c>
      <c r="CK57" s="106">
        <v>8</v>
      </c>
      <c r="CL57" s="446">
        <v>23672</v>
      </c>
      <c r="CM57" s="446">
        <v>0</v>
      </c>
      <c r="CN57" s="446">
        <v>0</v>
      </c>
      <c r="CO57" s="446">
        <v>197</v>
      </c>
      <c r="CP57" s="446">
        <v>0</v>
      </c>
      <c r="CQ57" s="455">
        <v>23869</v>
      </c>
      <c r="CT57" s="106">
        <v>8</v>
      </c>
      <c r="CU57" s="446">
        <v>162</v>
      </c>
      <c r="CV57" s="446">
        <v>0</v>
      </c>
      <c r="CW57" s="446">
        <v>0</v>
      </c>
      <c r="CX57" s="446">
        <v>166</v>
      </c>
      <c r="CY57" s="446">
        <v>0</v>
      </c>
      <c r="CZ57" s="455">
        <v>328</v>
      </c>
      <c r="DC57" s="106">
        <v>8</v>
      </c>
      <c r="DD57" s="446">
        <v>46947</v>
      </c>
      <c r="DE57" s="446">
        <v>25</v>
      </c>
      <c r="DF57" s="446">
        <v>0</v>
      </c>
      <c r="DG57" s="446">
        <v>0</v>
      </c>
      <c r="DH57" s="446">
        <v>0</v>
      </c>
      <c r="DI57" s="455">
        <v>46971</v>
      </c>
      <c r="DL57" s="106">
        <v>8</v>
      </c>
      <c r="DM57" s="446">
        <v>24176</v>
      </c>
      <c r="DN57" s="446">
        <v>0</v>
      </c>
      <c r="DO57" s="446">
        <v>0</v>
      </c>
      <c r="DP57" s="446">
        <v>164</v>
      </c>
      <c r="DQ57" s="446">
        <v>0</v>
      </c>
      <c r="DR57" s="455">
        <v>24340</v>
      </c>
    </row>
    <row r="58" spans="2:122" x14ac:dyDescent="0.25">
      <c r="B58" s="1">
        <v>9</v>
      </c>
      <c r="C58" s="34">
        <v>390616</v>
      </c>
      <c r="D58" s="105">
        <v>382949</v>
      </c>
      <c r="E58" s="290">
        <v>331703</v>
      </c>
      <c r="F58" s="290">
        <v>448677</v>
      </c>
      <c r="G58" s="431">
        <v>454216</v>
      </c>
      <c r="H58" s="431">
        <v>390564</v>
      </c>
      <c r="I58" s="431">
        <f t="shared" si="21"/>
        <v>337640</v>
      </c>
      <c r="J58" s="431">
        <f t="shared" si="18"/>
        <v>384158</v>
      </c>
      <c r="K58" s="470">
        <v>173613</v>
      </c>
      <c r="L58" s="470">
        <v>367509</v>
      </c>
      <c r="M58" s="470">
        <v>408321</v>
      </c>
      <c r="N58" s="470">
        <v>372985</v>
      </c>
      <c r="Q58" s="1">
        <v>9</v>
      </c>
      <c r="R58" s="34">
        <v>21718</v>
      </c>
      <c r="S58" s="34">
        <v>117632</v>
      </c>
      <c r="T58" s="34">
        <v>156543</v>
      </c>
      <c r="U58" s="34">
        <v>62530</v>
      </c>
      <c r="V58" s="34">
        <v>32194</v>
      </c>
      <c r="W58" s="18">
        <v>390616</v>
      </c>
      <c r="Z58" s="1">
        <v>9</v>
      </c>
      <c r="AA58" s="100">
        <v>11037</v>
      </c>
      <c r="AB58" s="100">
        <v>47143</v>
      </c>
      <c r="AC58" s="100">
        <v>106973</v>
      </c>
      <c r="AD58" s="100">
        <v>168593</v>
      </c>
      <c r="AE58" s="101">
        <v>49203</v>
      </c>
      <c r="AF58" s="18">
        <v>382949</v>
      </c>
      <c r="AI58" s="106">
        <v>9</v>
      </c>
      <c r="AJ58" s="218">
        <v>35316</v>
      </c>
      <c r="AK58" s="218">
        <v>68549</v>
      </c>
      <c r="AL58" s="218">
        <v>66709</v>
      </c>
      <c r="AM58" s="218">
        <v>127547</v>
      </c>
      <c r="AN58" s="220">
        <v>33583</v>
      </c>
      <c r="AO58" s="18">
        <v>331703</v>
      </c>
      <c r="AR58" s="106">
        <v>9</v>
      </c>
      <c r="AS58" s="285">
        <v>41899</v>
      </c>
      <c r="AT58" s="285">
        <v>89106</v>
      </c>
      <c r="AU58" s="285">
        <v>90861</v>
      </c>
      <c r="AV58" s="285">
        <v>177164</v>
      </c>
      <c r="AW58" s="286">
        <v>49647</v>
      </c>
      <c r="AX58" s="18">
        <v>448677</v>
      </c>
      <c r="BA58" s="106">
        <v>9</v>
      </c>
      <c r="BB58" s="354">
        <v>24193</v>
      </c>
      <c r="BC58" s="354">
        <v>135921</v>
      </c>
      <c r="BD58" s="354">
        <v>186359</v>
      </c>
      <c r="BE58" s="354">
        <v>69798</v>
      </c>
      <c r="BF58" s="356">
        <v>37944</v>
      </c>
      <c r="BG58" s="18">
        <v>454216</v>
      </c>
      <c r="BJ58" s="106">
        <v>9</v>
      </c>
      <c r="BK58" s="426">
        <v>17705</v>
      </c>
      <c r="BL58" s="426">
        <v>115918</v>
      </c>
      <c r="BM58" s="426">
        <v>158573</v>
      </c>
      <c r="BN58" s="426">
        <v>63756</v>
      </c>
      <c r="BO58" s="428">
        <v>34612</v>
      </c>
      <c r="BP58" s="18">
        <v>390564</v>
      </c>
      <c r="BS58" s="106">
        <v>9</v>
      </c>
      <c r="BT58" s="432">
        <v>10620</v>
      </c>
      <c r="BU58" s="432">
        <v>87119</v>
      </c>
      <c r="BV58" s="432">
        <v>168918</v>
      </c>
      <c r="BW58" s="432">
        <v>45468</v>
      </c>
      <c r="BX58" s="432">
        <v>25515</v>
      </c>
      <c r="BY58" s="433">
        <f t="shared" si="19"/>
        <v>337640</v>
      </c>
      <c r="CB58" s="106">
        <v>9</v>
      </c>
      <c r="CC58" s="431">
        <v>15313</v>
      </c>
      <c r="CD58" s="431">
        <v>40168</v>
      </c>
      <c r="CE58" s="431">
        <v>88829</v>
      </c>
      <c r="CF58" s="431">
        <v>189757</v>
      </c>
      <c r="CG58" s="431">
        <v>50091</v>
      </c>
      <c r="CH58" s="433">
        <f t="shared" si="20"/>
        <v>384158</v>
      </c>
      <c r="CK58" s="106">
        <v>9</v>
      </c>
      <c r="CL58" s="446">
        <v>14352</v>
      </c>
      <c r="CM58" s="446">
        <v>103915</v>
      </c>
      <c r="CN58" s="446">
        <v>156837</v>
      </c>
      <c r="CO58" s="446">
        <v>59103</v>
      </c>
      <c r="CP58" s="446">
        <v>33303</v>
      </c>
      <c r="CQ58" s="455">
        <v>367509</v>
      </c>
      <c r="CT58" s="106">
        <v>9</v>
      </c>
      <c r="CU58" s="446">
        <v>32213</v>
      </c>
      <c r="CV58" s="446">
        <v>69279</v>
      </c>
      <c r="CW58" s="446">
        <v>81770</v>
      </c>
      <c r="CX58" s="446">
        <v>177624</v>
      </c>
      <c r="CY58" s="446">
        <v>47436</v>
      </c>
      <c r="CZ58" s="455">
        <v>408321</v>
      </c>
      <c r="DC58" s="106">
        <v>9</v>
      </c>
      <c r="DD58" s="446">
        <v>2294</v>
      </c>
      <c r="DE58" s="446">
        <v>50325</v>
      </c>
      <c r="DF58" s="446">
        <v>96399</v>
      </c>
      <c r="DG58" s="446">
        <v>17253</v>
      </c>
      <c r="DH58" s="446">
        <v>7342</v>
      </c>
      <c r="DI58" s="455">
        <v>173613</v>
      </c>
      <c r="DL58" s="106">
        <v>9</v>
      </c>
      <c r="DM58" s="446">
        <v>24222</v>
      </c>
      <c r="DN58" s="446">
        <v>99843</v>
      </c>
      <c r="DO58" s="446">
        <v>105968</v>
      </c>
      <c r="DP58" s="446">
        <v>108015</v>
      </c>
      <c r="DQ58" s="446">
        <v>34938</v>
      </c>
      <c r="DR58" s="455">
        <v>372985</v>
      </c>
    </row>
    <row r="59" spans="2:122" x14ac:dyDescent="0.25">
      <c r="B59" s="9" t="s">
        <v>5</v>
      </c>
      <c r="C59" s="35">
        <v>4200710</v>
      </c>
      <c r="D59" s="35">
        <v>3698999</v>
      </c>
      <c r="E59" s="35">
        <v>2944192</v>
      </c>
      <c r="F59" s="35">
        <v>3669913</v>
      </c>
      <c r="G59" s="35">
        <v>3943107</v>
      </c>
      <c r="H59" s="35">
        <v>3733799</v>
      </c>
      <c r="I59" s="436">
        <f>SUM(I52:I58)</f>
        <v>4429693</v>
      </c>
      <c r="J59" s="436">
        <f>SUM(J52:J58)</f>
        <v>3851874</v>
      </c>
      <c r="K59" s="481">
        <v>2883771</v>
      </c>
      <c r="L59" s="481">
        <v>3865500</v>
      </c>
      <c r="M59" s="481">
        <v>3775024</v>
      </c>
      <c r="N59" s="481">
        <v>3778302</v>
      </c>
      <c r="Q59" s="26" t="s">
        <v>5</v>
      </c>
      <c r="R59" s="34">
        <v>707656</v>
      </c>
      <c r="S59" s="34">
        <v>1279287</v>
      </c>
      <c r="T59" s="34">
        <v>1439868</v>
      </c>
      <c r="U59" s="34">
        <v>579607</v>
      </c>
      <c r="V59" s="34">
        <v>194292</v>
      </c>
      <c r="W59" s="18">
        <v>4200710</v>
      </c>
      <c r="Z59" s="26" t="s">
        <v>5</v>
      </c>
      <c r="AA59" s="102">
        <v>471644</v>
      </c>
      <c r="AB59" s="102">
        <v>1087588</v>
      </c>
      <c r="AC59" s="102">
        <v>1285706</v>
      </c>
      <c r="AD59" s="102">
        <v>621207</v>
      </c>
      <c r="AE59" s="103">
        <v>232854</v>
      </c>
      <c r="AF59" s="18">
        <v>3698999</v>
      </c>
      <c r="AI59" s="26" t="s">
        <v>5</v>
      </c>
      <c r="AJ59" s="219">
        <v>398699</v>
      </c>
      <c r="AK59" s="219">
        <v>909372</v>
      </c>
      <c r="AL59" s="219">
        <v>982050</v>
      </c>
      <c r="AM59" s="219">
        <v>466295</v>
      </c>
      <c r="AN59" s="221">
        <v>187775</v>
      </c>
      <c r="AO59" s="18">
        <v>2944192</v>
      </c>
      <c r="AR59" s="26" t="s">
        <v>5</v>
      </c>
      <c r="AS59" s="287">
        <v>494767</v>
      </c>
      <c r="AT59" s="287">
        <v>1116661</v>
      </c>
      <c r="AU59" s="287">
        <v>1208005</v>
      </c>
      <c r="AV59" s="287">
        <v>601881</v>
      </c>
      <c r="AW59" s="288">
        <v>248600</v>
      </c>
      <c r="AX59" s="18">
        <v>3669913</v>
      </c>
      <c r="BA59" s="26" t="s">
        <v>5</v>
      </c>
      <c r="BB59" s="355">
        <v>560269</v>
      </c>
      <c r="BC59" s="355">
        <v>1285746</v>
      </c>
      <c r="BD59" s="355">
        <v>1414248</v>
      </c>
      <c r="BE59" s="355">
        <v>485192</v>
      </c>
      <c r="BF59" s="357">
        <v>197652</v>
      </c>
      <c r="BG59" s="18">
        <v>3943107</v>
      </c>
      <c r="BJ59" s="26" t="s">
        <v>5</v>
      </c>
      <c r="BK59" s="427">
        <v>529169</v>
      </c>
      <c r="BL59" s="427">
        <v>1224143</v>
      </c>
      <c r="BM59" s="427">
        <v>1342290</v>
      </c>
      <c r="BN59" s="427">
        <v>452225</v>
      </c>
      <c r="BO59" s="429">
        <v>185971</v>
      </c>
      <c r="BP59" s="18">
        <v>3733799</v>
      </c>
      <c r="BS59" s="26" t="s">
        <v>5</v>
      </c>
      <c r="BT59" s="432">
        <f>SUM(BT52:BT58)</f>
        <v>634877</v>
      </c>
      <c r="BU59" s="432">
        <f t="shared" ref="BU59:BY59" si="22">SUM(BU52:BU58)</f>
        <v>1421579</v>
      </c>
      <c r="BV59" s="432">
        <f t="shared" si="22"/>
        <v>1564535</v>
      </c>
      <c r="BW59" s="432">
        <f t="shared" si="22"/>
        <v>618381</v>
      </c>
      <c r="BX59" s="432">
        <f t="shared" si="22"/>
        <v>190321</v>
      </c>
      <c r="BY59" s="433">
        <f t="shared" si="22"/>
        <v>4429693</v>
      </c>
      <c r="CB59" s="26" t="s">
        <v>5</v>
      </c>
      <c r="CC59" s="432">
        <f>SUM(CC52:CC58)</f>
        <v>498955</v>
      </c>
      <c r="CD59" s="432">
        <f t="shared" ref="CD59:CH59" si="23">SUM(CD52:CD58)</f>
        <v>1141028</v>
      </c>
      <c r="CE59" s="432">
        <f t="shared" si="23"/>
        <v>1283191</v>
      </c>
      <c r="CF59" s="432">
        <f t="shared" si="23"/>
        <v>664508</v>
      </c>
      <c r="CG59" s="432">
        <f t="shared" si="23"/>
        <v>264192</v>
      </c>
      <c r="CH59" s="433">
        <f t="shared" si="23"/>
        <v>3851874</v>
      </c>
      <c r="CK59" s="26" t="s">
        <v>5</v>
      </c>
      <c r="CL59" s="455">
        <v>545082</v>
      </c>
      <c r="CM59" s="455">
        <v>1264305</v>
      </c>
      <c r="CN59" s="455">
        <v>1405470</v>
      </c>
      <c r="CO59" s="455">
        <v>462497</v>
      </c>
      <c r="CP59" s="455">
        <v>188146</v>
      </c>
      <c r="CQ59" s="455">
        <v>3865500</v>
      </c>
      <c r="CT59" s="26" t="s">
        <v>5</v>
      </c>
      <c r="CU59" s="455">
        <v>501141</v>
      </c>
      <c r="CV59" s="455">
        <v>1143315</v>
      </c>
      <c r="CW59" s="455">
        <v>1249497</v>
      </c>
      <c r="CX59" s="455">
        <v>628142</v>
      </c>
      <c r="CY59" s="455">
        <v>252930</v>
      </c>
      <c r="CZ59" s="455">
        <v>3775024</v>
      </c>
      <c r="DC59" s="26" t="s">
        <v>5</v>
      </c>
      <c r="DD59" s="455">
        <v>452669</v>
      </c>
      <c r="DE59" s="455">
        <v>933956</v>
      </c>
      <c r="DF59" s="455">
        <v>1055332</v>
      </c>
      <c r="DG59" s="455">
        <v>342156</v>
      </c>
      <c r="DH59" s="455">
        <v>99657</v>
      </c>
      <c r="DI59" s="455">
        <v>2883771</v>
      </c>
      <c r="DL59" s="26" t="s">
        <v>5</v>
      </c>
      <c r="DM59" s="455">
        <v>527245</v>
      </c>
      <c r="DN59" s="455">
        <v>1243964</v>
      </c>
      <c r="DO59" s="455">
        <v>1326937</v>
      </c>
      <c r="DP59" s="455">
        <v>492658</v>
      </c>
      <c r="DQ59" s="455">
        <v>187498</v>
      </c>
      <c r="DR59" s="455">
        <v>3778302</v>
      </c>
    </row>
    <row r="60" spans="2:122" x14ac:dyDescent="0.25">
      <c r="CH60" s="437">
        <f>(CH59-BY59)/BY59</f>
        <v>-0.13044222251970961</v>
      </c>
      <c r="CQ60" s="437"/>
      <c r="CZ60" s="437"/>
      <c r="DI60" s="437"/>
      <c r="DR60" s="437"/>
    </row>
  </sheetData>
  <mergeCells count="104">
    <mergeCell ref="CK20:CQ20"/>
    <mergeCell ref="AJ21:AO21"/>
    <mergeCell ref="DM35:DR35"/>
    <mergeCell ref="DL49:DR49"/>
    <mergeCell ref="DM50:DR50"/>
    <mergeCell ref="DL5:DR5"/>
    <mergeCell ref="DM6:DR6"/>
    <mergeCell ref="DL20:DR20"/>
    <mergeCell ref="DM21:DR21"/>
    <mergeCell ref="DL34:DR34"/>
    <mergeCell ref="BT35:BY35"/>
    <mergeCell ref="BS49:BY49"/>
    <mergeCell ref="BT50:BY50"/>
    <mergeCell ref="BS5:BY5"/>
    <mergeCell ref="BT6:BY6"/>
    <mergeCell ref="BS20:BY20"/>
    <mergeCell ref="BT21:BY21"/>
    <mergeCell ref="BS34:BY34"/>
    <mergeCell ref="CB5:CH5"/>
    <mergeCell ref="CC6:CH6"/>
    <mergeCell ref="CB20:CH20"/>
    <mergeCell ref="CC21:CH21"/>
    <mergeCell ref="CB34:CH34"/>
    <mergeCell ref="CK5:CQ5"/>
    <mergeCell ref="CL6:CQ6"/>
    <mergeCell ref="C50:D50"/>
    <mergeCell ref="R50:W50"/>
    <mergeCell ref="Z49:AF49"/>
    <mergeCell ref="AA50:AF50"/>
    <mergeCell ref="Z5:AF5"/>
    <mergeCell ref="AA6:AF6"/>
    <mergeCell ref="Z20:AF20"/>
    <mergeCell ref="AA21:AF21"/>
    <mergeCell ref="Z34:AF34"/>
    <mergeCell ref="AA35:AF35"/>
    <mergeCell ref="K6:N6"/>
    <mergeCell ref="K21:N21"/>
    <mergeCell ref="C6:D6"/>
    <mergeCell ref="R6:W6"/>
    <mergeCell ref="Q20:W20"/>
    <mergeCell ref="C21:D21"/>
    <mergeCell ref="R21:W21"/>
    <mergeCell ref="Q34:W34"/>
    <mergeCell ref="C35:D35"/>
    <mergeCell ref="R35:W35"/>
    <mergeCell ref="Q49:W49"/>
    <mergeCell ref="Q5:W5"/>
    <mergeCell ref="DC5:DI5"/>
    <mergeCell ref="DD6:DI6"/>
    <mergeCell ref="DC20:DI20"/>
    <mergeCell ref="DD21:DI21"/>
    <mergeCell ref="DC34:DI34"/>
    <mergeCell ref="AI34:AO34"/>
    <mergeCell ref="BK35:BP35"/>
    <mergeCell ref="BJ49:BP49"/>
    <mergeCell ref="BK50:BP50"/>
    <mergeCell ref="BJ5:BP5"/>
    <mergeCell ref="BK6:BP6"/>
    <mergeCell ref="BJ20:BP20"/>
    <mergeCell ref="BK21:BP21"/>
    <mergeCell ref="BJ34:BP34"/>
    <mergeCell ref="BB35:BG35"/>
    <mergeCell ref="BA49:BG49"/>
    <mergeCell ref="BB50:BG50"/>
    <mergeCell ref="BA5:BG5"/>
    <mergeCell ref="BB6:BG6"/>
    <mergeCell ref="BA20:BG20"/>
    <mergeCell ref="BB21:BG21"/>
    <mergeCell ref="BA34:BG34"/>
    <mergeCell ref="AJ35:AO35"/>
    <mergeCell ref="AI49:AO49"/>
    <mergeCell ref="CC35:CH35"/>
    <mergeCell ref="CB49:CH49"/>
    <mergeCell ref="CC50:CH50"/>
    <mergeCell ref="K35:N35"/>
    <mergeCell ref="K50:N50"/>
    <mergeCell ref="CL21:CQ21"/>
    <mergeCell ref="CK34:CQ34"/>
    <mergeCell ref="CT5:CZ5"/>
    <mergeCell ref="CU6:CZ6"/>
    <mergeCell ref="CT20:CZ20"/>
    <mergeCell ref="CU21:CZ21"/>
    <mergeCell ref="CT34:CZ34"/>
    <mergeCell ref="AJ50:AO50"/>
    <mergeCell ref="AR5:AX5"/>
    <mergeCell ref="AS6:AX6"/>
    <mergeCell ref="AR20:AX20"/>
    <mergeCell ref="AS21:AX21"/>
    <mergeCell ref="AR34:AX34"/>
    <mergeCell ref="AS35:AX35"/>
    <mergeCell ref="AR49:AX49"/>
    <mergeCell ref="AS50:AX50"/>
    <mergeCell ref="AI5:AO5"/>
    <mergeCell ref="AJ6:AO6"/>
    <mergeCell ref="AI20:AO20"/>
    <mergeCell ref="DD35:DI35"/>
    <mergeCell ref="DC49:DI49"/>
    <mergeCell ref="DD50:DI50"/>
    <mergeCell ref="CL35:CQ35"/>
    <mergeCell ref="CK49:CQ49"/>
    <mergeCell ref="CL50:CQ50"/>
    <mergeCell ref="CU35:CZ35"/>
    <mergeCell ref="CT49:CZ49"/>
    <mergeCell ref="CU50:CZ50"/>
  </mergeCells>
  <pageMargins left="0.7" right="0.7" top="0.75" bottom="0.75" header="0.3" footer="0.3"/>
  <pageSetup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Lane Miles</vt:lpstr>
      <vt:lpstr>VMT</vt:lpstr>
      <vt:lpstr>VHT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Wu, Jingyan (Dora)</dc:creator>
  <cp:lastModifiedBy>Angie Caple</cp:lastModifiedBy>
  <dcterms:created xsi:type="dcterms:W3CDTF">2014-01-03T21:50:16Z</dcterms:created>
  <dcterms:modified xsi:type="dcterms:W3CDTF">2016-01-26T17:25:24Z</dcterms:modified>
</cp:coreProperties>
</file>